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VILMA C\RENDICION DE CUENTAS\"/>
    </mc:Choice>
  </mc:AlternateContent>
  <xr:revisionPtr revIDLastSave="0" documentId="13_ncr:1_{7131146E-6AA3-4500-BFE2-A12E1C5BEC2A}" xr6:coauthVersionLast="46" xr6:coauthVersionMax="47" xr10:uidLastSave="{00000000-0000-0000-0000-000000000000}"/>
  <bookViews>
    <workbookView xWindow="-120" yWindow="-120" windowWidth="20730" windowHeight="11160" xr2:uid="{6681DEA9-138F-4F8F-8E3B-2A07C83F57A8}"/>
  </bookViews>
  <sheets>
    <sheet name="NOMINA POR ETNIA" sheetId="1" r:id="rId1"/>
    <sheet name="SERVICIOS PROFESIONALES" sheetId="2" r:id="rId2"/>
    <sheet name="RESUMEN" sheetId="3" r:id="rId3"/>
  </sheets>
  <externalReferences>
    <externalReference r:id="rId4"/>
  </externalReferences>
  <definedNames>
    <definedName name="_xlnm._FilterDatabase" localSheetId="0" hidden="1">'NOMINA POR ETNIA'!$A$3:$K$81</definedName>
    <definedName name="_xlnm._FilterDatabase" localSheetId="1" hidden="1">'SERVICIOS PROFESIONALES'!$A$1:$D$28</definedName>
  </definedNames>
  <calcPr calcId="191029"/>
</workbook>
</file>

<file path=xl/calcChain.xml><?xml version="1.0" encoding="utf-8"?>
<calcChain xmlns="http://schemas.openxmlformats.org/spreadsheetml/2006/main">
  <c r="C6" i="3" l="1"/>
  <c r="F5" i="2"/>
  <c r="C9" i="3"/>
  <c r="C8" i="3"/>
  <c r="C4" i="3"/>
  <c r="C10" i="3"/>
  <c r="G11" i="1"/>
</calcChain>
</file>

<file path=xl/sharedStrings.xml><?xml version="1.0" encoding="utf-8"?>
<sst xmlns="http://schemas.openxmlformats.org/spreadsheetml/2006/main" count="352" uniqueCount="235">
  <si>
    <t>AGENCIA DE REGULACIÓN Y CONTROL FITO Y ZOOSANITARIO - AGROCALIDAD</t>
  </si>
  <si>
    <t>AGROCALIDAD TALENTO HUMANO</t>
  </si>
  <si>
    <t>Identificador</t>
  </si>
  <si>
    <t>Nombre</t>
  </si>
  <si>
    <t>Apellido</t>
  </si>
  <si>
    <t>Identificación Étnica</t>
  </si>
  <si>
    <t>Mestizo</t>
  </si>
  <si>
    <t>PAOLA FERNANDA</t>
  </si>
  <si>
    <t>Indigena</t>
  </si>
  <si>
    <t>JUAN CARLOS</t>
  </si>
  <si>
    <t>ALEXIS DAMIAN</t>
  </si>
  <si>
    <t>GOYES YEPEZ</t>
  </si>
  <si>
    <t>EDWIN RUBÉN</t>
  </si>
  <si>
    <t>PINTA</t>
  </si>
  <si>
    <t>JOSE LUIS</t>
  </si>
  <si>
    <t>ALMEIDA CUASTUMAL</t>
  </si>
  <si>
    <t>NELLY MARIBEL</t>
  </si>
  <si>
    <t>CARAPAZ AYALA</t>
  </si>
  <si>
    <t>WILLAM PATRICIO</t>
  </si>
  <si>
    <t>CEVALLOS YANDUN</t>
  </si>
  <si>
    <t>STEVEN MARCELO</t>
  </si>
  <si>
    <t>FLORES AYALA</t>
  </si>
  <si>
    <t>DIEGO PAUL</t>
  </si>
  <si>
    <t>GOYES BARRAGAN</t>
  </si>
  <si>
    <t>CARLOS JULIO</t>
  </si>
  <si>
    <t>MOSQUERA TOCTAGUANO</t>
  </si>
  <si>
    <t>ARMIN RODRIGO</t>
  </si>
  <si>
    <t>QUESPAZ CUAMACAS</t>
  </si>
  <si>
    <t>SANDRA ELIZABETH</t>
  </si>
  <si>
    <t>QUIROZ ROSERO</t>
  </si>
  <si>
    <t>LEYBER ENRIQUE</t>
  </si>
  <si>
    <t>RUANO TATAMUES</t>
  </si>
  <si>
    <t>FABIAN MAURICIO</t>
  </si>
  <si>
    <t>VARGAS ESPINOSA</t>
  </si>
  <si>
    <t>FEDERMAN ALEXANDER</t>
  </si>
  <si>
    <t>VILLARREAL CHAMORRO</t>
  </si>
  <si>
    <t>WILSON SANTIAGO</t>
  </si>
  <si>
    <t>CHUGA BASTIDAS</t>
  </si>
  <si>
    <t>DARWIN IVAN</t>
  </si>
  <si>
    <t>MONTENEGRO YARPAZ</t>
  </si>
  <si>
    <t>ANDREA LUCIA</t>
  </si>
  <si>
    <t>REVELO LOMBANA</t>
  </si>
  <si>
    <t>LUCIA ALEXANDRA</t>
  </si>
  <si>
    <t>ROMERO CHALPARIZAN</t>
  </si>
  <si>
    <t>YESENIA ALEXANDRA</t>
  </si>
  <si>
    <t>VILLOTA VELASCO</t>
  </si>
  <si>
    <t>MARCO XAVIER</t>
  </si>
  <si>
    <t>CRUZ MONTENEGRO</t>
  </si>
  <si>
    <t>EDISON EDUARDO</t>
  </si>
  <si>
    <t>ORTIZ ROSERO</t>
  </si>
  <si>
    <t>DIEGO ROLANDO</t>
  </si>
  <si>
    <t>GUAYLLAS GUARNIZO</t>
  </si>
  <si>
    <t>MARIANA DEL CARMEN</t>
  </si>
  <si>
    <t>MEJIA NARVAEZ</t>
  </si>
  <si>
    <t>VARGAS VACA</t>
  </si>
  <si>
    <t>BOLIVAR XAVIER</t>
  </si>
  <si>
    <t>AGUIRRE VALENCIA</t>
  </si>
  <si>
    <t>VICTOR ALFONSO</t>
  </si>
  <si>
    <t>POZO MORILLO</t>
  </si>
  <si>
    <t>EDWIN RAMIRO</t>
  </si>
  <si>
    <t>REINA MELO</t>
  </si>
  <si>
    <t>ALEXANDRA ELIZABETH</t>
  </si>
  <si>
    <t>TATICUÀN ALMEIDA</t>
  </si>
  <si>
    <t>DIEGO MAURICIO</t>
  </si>
  <si>
    <t>Afroecuatoriano</t>
  </si>
  <si>
    <t>Montubio</t>
  </si>
  <si>
    <t>LUIS JAVIER</t>
  </si>
  <si>
    <t>ROBINSON FERNANDO</t>
  </si>
  <si>
    <t>ERAZO TORRES</t>
  </si>
  <si>
    <t>PAUL ALCIBAR</t>
  </si>
  <si>
    <t>BARRERA AVILA</t>
  </si>
  <si>
    <t>SOLANGE DENISSE</t>
  </si>
  <si>
    <t>ANDRADE WEIR</t>
  </si>
  <si>
    <t>Blanco</t>
  </si>
  <si>
    <t>MARIA ELINA</t>
  </si>
  <si>
    <t>ROSALES LEYES</t>
  </si>
  <si>
    <t>ANGEL DAVID</t>
  </si>
  <si>
    <t>ROBLES ESCOBAR</t>
  </si>
  <si>
    <t>FRIXON GEOVANNY</t>
  </si>
  <si>
    <t>ANGULO WININTER</t>
  </si>
  <si>
    <t>CRISTHIAN RUBEN</t>
  </si>
  <si>
    <t>BOADA MONTAÑO</t>
  </si>
  <si>
    <t>JAMIL</t>
  </si>
  <si>
    <t>MARCILLO MOLINA</t>
  </si>
  <si>
    <t>JORGE GUILLERMO</t>
  </si>
  <si>
    <t>ANGAMARCA PIGUAVE</t>
  </si>
  <si>
    <t>ANTONINO HERNAN</t>
  </si>
  <si>
    <t>MARQUEZ ROA</t>
  </si>
  <si>
    <t>WILLIAN ADRIAN</t>
  </si>
  <si>
    <t>PAREDES DEL VALLE</t>
  </si>
  <si>
    <t>AYO MALDONADO</t>
  </si>
  <si>
    <t>JESUS IGNACIO</t>
  </si>
  <si>
    <t>DELGADO ALCIVAR</t>
  </si>
  <si>
    <t>LUIS FRANKLIN</t>
  </si>
  <si>
    <t>BATIOJA CAICEDO</t>
  </si>
  <si>
    <t>Otros</t>
  </si>
  <si>
    <t>JORGE LUIS</t>
  </si>
  <si>
    <t>CARLOS EDUARDO</t>
  </si>
  <si>
    <t>BARROS BOHORQUEZ</t>
  </si>
  <si>
    <t>HURTADO JIMENEZ</t>
  </si>
  <si>
    <t>LUIS HUMBERTO</t>
  </si>
  <si>
    <t>CRIOLLO URBINA</t>
  </si>
  <si>
    <t>IBETH MARGOTH</t>
  </si>
  <si>
    <t>GUANOLUIZA HEREDIA</t>
  </si>
  <si>
    <t>LESLYE SORAYA</t>
  </si>
  <si>
    <t>HERNANDEZ RUEDA</t>
  </si>
  <si>
    <t>MALES SARABIA</t>
  </si>
  <si>
    <t>EDITH YOLANDA</t>
  </si>
  <si>
    <t>RUANO CASTILLO</t>
  </si>
  <si>
    <t>NURIA JANET</t>
  </si>
  <si>
    <t>CUARAN ROSERO</t>
  </si>
  <si>
    <t>GREGORIO ARMANDO</t>
  </si>
  <si>
    <t>ESCOBAR MEZA</t>
  </si>
  <si>
    <t>MARITZA GEOCONDA</t>
  </si>
  <si>
    <t>BENALCAZAR ORTEGA</t>
  </si>
  <si>
    <t>LOMAS ARIAS</t>
  </si>
  <si>
    <t>ANGEL RUPERTO</t>
  </si>
  <si>
    <t>OROZCO ROBLES</t>
  </si>
  <si>
    <t>IVAN FERNANDO</t>
  </si>
  <si>
    <t>REYES PEPINOS</t>
  </si>
  <si>
    <t>WALTER VICENTE</t>
  </si>
  <si>
    <t>CHRISTIAN ALEJANDRO</t>
  </si>
  <si>
    <t>BETANCOURT CARVAJAL</t>
  </si>
  <si>
    <t>GREY BEATRIZ</t>
  </si>
  <si>
    <t>ALMEIDA ZAMBRANO</t>
  </si>
  <si>
    <t>VILMA ISABEL</t>
  </si>
  <si>
    <t>CALDERON RODRIGUEZ</t>
  </si>
  <si>
    <t>JUAN MANUEL</t>
  </si>
  <si>
    <t>ERAZO PEÑA</t>
  </si>
  <si>
    <t>MESIAS HERNAN</t>
  </si>
  <si>
    <t>JARAMILLO GUAMAN</t>
  </si>
  <si>
    <t>HENRY EDUARDO</t>
  </si>
  <si>
    <t>RODRIGUEZ FUENTES</t>
  </si>
  <si>
    <t>ANA CECILIA</t>
  </si>
  <si>
    <t>TERAN VILLARRUEL</t>
  </si>
  <si>
    <t>LOUIS ANGELO</t>
  </si>
  <si>
    <t>CHANDI ZUÑIGA</t>
  </si>
  <si>
    <t>YOFFRE ADOLFO</t>
  </si>
  <si>
    <t>BURGOS RUIZ</t>
  </si>
  <si>
    <t>MARIO ARMANDO</t>
  </si>
  <si>
    <t>CUTIOPALA GUAMAN</t>
  </si>
  <si>
    <t>JOSE CARLOS</t>
  </si>
  <si>
    <t>ASHQUI PAGALO</t>
  </si>
  <si>
    <t>TITUAÑA ACOSTA</t>
  </si>
  <si>
    <t>ANDRES PATRICIO</t>
  </si>
  <si>
    <t>BARAHONA AGUIRRE</t>
  </si>
  <si>
    <t>DAYANA GABRIELA</t>
  </si>
  <si>
    <t>BURGOS PAZMIÑO</t>
  </si>
  <si>
    <t>PEDRO FRANCISCO</t>
  </si>
  <si>
    <t>BUSTAMANTE ALVAREZ</t>
  </si>
  <si>
    <t>WILLIAN ALONSO</t>
  </si>
  <si>
    <t>CABRERA JIMENEZ</t>
  </si>
  <si>
    <t>ELMER</t>
  </si>
  <si>
    <t>CHICHANDE BRABO</t>
  </si>
  <si>
    <t>GAIBOR ARMAS</t>
  </si>
  <si>
    <t>PORFIRIO YIVANI</t>
  </si>
  <si>
    <t>GALARZA GONZALEZ</t>
  </si>
  <si>
    <t>JESSICA ALEJANDRA</t>
  </si>
  <si>
    <t>OLIVARES POVEDA</t>
  </si>
  <si>
    <t>JHINSON OBER</t>
  </si>
  <si>
    <t>RAMIREZ TANDAZO</t>
  </si>
  <si>
    <t>MABEL JUDITH</t>
  </si>
  <si>
    <t>ROMERO ANCHAPANTA</t>
  </si>
  <si>
    <t>RICHARDS ALCIVAR</t>
  </si>
  <si>
    <t>ULLAURI ABAD</t>
  </si>
  <si>
    <t>CARLOS ANDRES</t>
  </si>
  <si>
    <t>YEPEZ SANCHEZ</t>
  </si>
  <si>
    <t>0804393635</t>
  </si>
  <si>
    <t>0401849310</t>
  </si>
  <si>
    <t>CAICEDO AYOVI</t>
  </si>
  <si>
    <t xml:space="preserve">JAIDAN MARLON </t>
  </si>
  <si>
    <t xml:space="preserve">SANTIAGO MIGUEL </t>
  </si>
  <si>
    <t>MENDEZ GONZALEZ</t>
  </si>
  <si>
    <t>ETNIA</t>
  </si>
  <si>
    <t>SERVIDORES</t>
  </si>
  <si>
    <t>AFROECUATORIANOS</t>
  </si>
  <si>
    <t>BANCO</t>
  </si>
  <si>
    <t>INDIGENA</t>
  </si>
  <si>
    <t>MESTIZO</t>
  </si>
  <si>
    <t>MOTUBIO</t>
  </si>
  <si>
    <t>NEGRO</t>
  </si>
  <si>
    <t>OTROS</t>
  </si>
  <si>
    <t>TOTALES</t>
  </si>
  <si>
    <t>NOMBRE</t>
  </si>
  <si>
    <t>C.I.</t>
  </si>
  <si>
    <t>Mvz. GUILLERMO ISRAEL CAMPAÑA ATIAJA</t>
  </si>
  <si>
    <t>Ing. EDGAR FERNANDO GUADALUPE RAMIREZ</t>
  </si>
  <si>
    <t>2100102058</t>
  </si>
  <si>
    <t>Ing. FAVIO ALIRIO NARVÁEZ MORENO</t>
  </si>
  <si>
    <t>0401912423</t>
  </si>
  <si>
    <t>Ing. ANDERSON ESTEBAN MUÑOZ LANDAZURI</t>
  </si>
  <si>
    <t>0401858881</t>
  </si>
  <si>
    <t>Mvz. LOURDES SUSANA CONDOR PANCHI</t>
  </si>
  <si>
    <t>0502872054</t>
  </si>
  <si>
    <t>Ing. ANDRE ALFONSO ESTUPIÑAN DIAZ</t>
  </si>
  <si>
    <t>0802533596</t>
  </si>
  <si>
    <t>Ing. PEDRO LAUREANO MUÑOZ MOREIRA</t>
  </si>
  <si>
    <t>0800895856</t>
  </si>
  <si>
    <t>MSc. CRISTY JAHIBETH MENDIETA SIERRA</t>
  </si>
  <si>
    <t>2100776596</t>
  </si>
  <si>
    <t>Ing. ZHAZHA TATIANA MENDIETA SIERRA</t>
  </si>
  <si>
    <t>2100776604</t>
  </si>
  <si>
    <t>Ing. JENNIFER CAROLINA MEJIA ORELLANA</t>
  </si>
  <si>
    <t>0928998988</t>
  </si>
  <si>
    <t>Ing. FRIXON REMBERTO ANGULO WININTER</t>
  </si>
  <si>
    <t>0801104977</t>
  </si>
  <si>
    <t>Mvz. VERONICA ESTEFANIA PORTILLA POZO</t>
  </si>
  <si>
    <t>0401540778</t>
  </si>
  <si>
    <t>0401168240</t>
  </si>
  <si>
    <t>Ing. JOSE FERNANDO MENA GUERRERO</t>
  </si>
  <si>
    <t>1723145577</t>
  </si>
  <si>
    <t>Mvz. JAVIER FERNANDO QUINTUÑA CHACA</t>
  </si>
  <si>
    <t>0105664643</t>
  </si>
  <si>
    <t>Ing. GARIS RAMON CAICEDO CAJIAO</t>
  </si>
  <si>
    <t>AFROECUATORIANO</t>
  </si>
  <si>
    <t>0802208850</t>
  </si>
  <si>
    <t>Ing. JOHN ALEJANDRO MOREIRA QUIÑONEZ</t>
  </si>
  <si>
    <t>0802577858</t>
  </si>
  <si>
    <t>Mv. RANDY EDUARDO CHICA GAVILANES</t>
  </si>
  <si>
    <t xml:space="preserve">Ing. VERÓNICA ALEXANDRA BENAVIDES BRAVO </t>
  </si>
  <si>
    <t>0401634647</t>
  </si>
  <si>
    <t>Lcdo. FRANCISCO SEBASTIAN ROMERO BALSECA</t>
  </si>
  <si>
    <t>1727660688</t>
  </si>
  <si>
    <t xml:space="preserve">Ing. JOSÉ LUIS BASTIDAS NARVÁEZ </t>
  </si>
  <si>
    <t xml:space="preserve">Ing. ANTHONY JOAO CORTEZ MENDEZ </t>
  </si>
  <si>
    <t>0802737536</t>
  </si>
  <si>
    <t>Ing. CRISTHIAN EDUARDO QUIÑONEZ GUAGUA</t>
  </si>
  <si>
    <t>0802921924</t>
  </si>
  <si>
    <t xml:space="preserve">Ing. EDGAR SEBASTIÁN CANGÁS HINOJOSA </t>
  </si>
  <si>
    <t xml:space="preserve">Mvz. JHOFRE PAUL GUATEMAL CADENA </t>
  </si>
  <si>
    <t xml:space="preserve">Ing. EDISON JAVIER CHIZA YAMBERLA </t>
  </si>
  <si>
    <t>Ing. EDWIN MANUEL MORA VARGAS</t>
  </si>
  <si>
    <t>1002223509</t>
  </si>
  <si>
    <t>Tlga. DELIA AMPARO CONDOY MORENO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</si>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</sst>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FFFF"/>
      <name val="Trebuchet MS"/>
      <family val="2"/>
    </font>
    <font>
      <sz val="10"/>
      <color theme="1"/>
      <name val="Trebuchet MS"/>
      <family val="2"/>
    </font>
    <font>
      <b/>
      <sz val="10"/>
      <color theme="0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9"/>
      <color theme="1"/>
      <name val="Cambria"/>
      <family val="1"/>
    </font>
    <font>
      <sz val="10"/>
      <name val="Calibri"/>
      <family val="2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A7C942"/>
        <bgColor indexed="64"/>
      </patternFill>
    </fill>
    <fill>
      <patternFill patternType="solid">
        <fgColor theme="1" tint="0.249977111117893"/>
        <bgColor rgb="FFCCCCFF"/>
      </patternFill>
    </fill>
    <fill>
      <patternFill patternType="solid">
        <fgColor rgb="FFF8F9FA"/>
        <bgColor rgb="FFF8F9FA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98BF21"/>
      </left>
      <right style="medium">
        <color rgb="FF98BF21"/>
      </right>
      <top style="medium">
        <color rgb="FF98BF21"/>
      </top>
      <bottom style="medium">
        <color rgb="FF98BF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2">
    <xf numFmtId="0" fontId="0" fillId="0" borderId="0" xfId="0"/>
    <xf numFmtId="0" fontId="19" fillId="33" borderId="10" xfId="0" applyFont="1" applyFill="1" applyBorder="1" applyAlignment="1">
      <alignment horizontal="left" vertical="center" wrapText="1"/>
    </xf>
    <xf numFmtId="0" fontId="20" fillId="0" borderId="10" xfId="0" applyFont="1" applyBorder="1" applyAlignment="1">
      <alignment wrapText="1"/>
    </xf>
    <xf numFmtId="0" fontId="20" fillId="0" borderId="10" xfId="0" applyFont="1" applyBorder="1" applyAlignment="1">
      <alignment horizontal="right" wrapText="1"/>
    </xf>
    <xf numFmtId="0" fontId="16" fillId="0" borderId="11" xfId="0" applyFont="1" applyBorder="1"/>
    <xf numFmtId="0" fontId="16" fillId="0" borderId="12" xfId="0" applyFont="1" applyBorder="1" applyAlignment="1">
      <alignment horizontal="center" vertical="center"/>
    </xf>
    <xf numFmtId="0" fontId="0" fillId="0" borderId="13" xfId="0" applyBorder="1"/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16" xfId="0" applyBorder="1" applyAlignment="1">
      <alignment horizontal="center"/>
    </xf>
    <xf numFmtId="0" fontId="21" fillId="34" borderId="17" xfId="0" applyFont="1" applyFill="1" applyBorder="1" applyAlignment="1">
      <alignment horizontal="center" vertical="center" wrapText="1"/>
    </xf>
    <xf numFmtId="49" fontId="21" fillId="34" borderId="17" xfId="0" applyNumberFormat="1" applyFont="1" applyFill="1" applyBorder="1" applyAlignment="1">
      <alignment horizontal="center" vertical="center" wrapText="1"/>
    </xf>
    <xf numFmtId="0" fontId="22" fillId="0" borderId="17" xfId="0" applyFont="1" applyBorder="1" applyAlignment="1">
      <alignment horizontal="center" wrapText="1"/>
    </xf>
    <xf numFmtId="0" fontId="23" fillId="0" borderId="17" xfId="0" applyFont="1" applyBorder="1" applyAlignment="1">
      <alignment horizontal="center" wrapText="1"/>
    </xf>
    <xf numFmtId="0" fontId="24" fillId="0" borderId="17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0" fillId="0" borderId="0" xfId="0"/>
    <xf numFmtId="0" fontId="0" fillId="0" borderId="17" xfId="0" applyBorder="1"/>
    <xf numFmtId="0" fontId="18" fillId="0" borderId="17" xfId="0" quotePrefix="1" applyFont="1" applyBorder="1" applyAlignment="1">
      <alignment horizontal="center" vertical="center"/>
    </xf>
    <xf numFmtId="0" fontId="25" fillId="0" borderId="17" xfId="0" applyFont="1" applyBorder="1" applyAlignment="1">
      <alignment horizontal="left"/>
    </xf>
    <xf numFmtId="0" fontId="18" fillId="35" borderId="17" xfId="0" applyFont="1" applyFill="1" applyBorder="1" applyAlignment="1">
      <alignment horizontal="center" vertical="center"/>
    </xf>
    <xf numFmtId="49" fontId="1" fillId="0" borderId="17" xfId="0" applyNumberFormat="1" applyFont="1" applyBorder="1"/>
    <xf numFmtId="49" fontId="0" fillId="0" borderId="17" xfId="0" applyNumberFormat="1" applyBorder="1"/>
    <xf numFmtId="0" fontId="18" fillId="36" borderId="17" xfId="0" quotePrefix="1" applyFont="1" applyFill="1" applyBorder="1" applyAlignment="1">
      <alignment horizontal="center" vertical="center"/>
    </xf>
    <xf numFmtId="49" fontId="25" fillId="0" borderId="17" xfId="0" applyNumberFormat="1" applyFont="1" applyBorder="1" applyAlignment="1">
      <alignment horizontal="left"/>
    </xf>
    <xf numFmtId="0" fontId="0" fillId="0" borderId="17" xfId="0" applyBorder="1" applyAlignment="1">
      <alignment horizontal="left"/>
    </xf>
    <xf numFmtId="49" fontId="0" fillId="0" borderId="17" xfId="0" applyNumberFormat="1" applyBorder="1" applyAlignment="1">
      <alignment horizontal="left"/>
    </xf>
    <xf numFmtId="0" fontId="22" fillId="0" borderId="18" xfId="0" applyFont="1" applyFill="1" applyBorder="1" applyAlignment="1">
      <alignment horizontal="center" wrapText="1"/>
    </xf>
    <xf numFmtId="0" fontId="0" fillId="0" borderId="17" xfId="0" applyBorder="1" applyAlignment="1">
      <alignment horizontal="center"/>
    </xf>
    <xf numFmtId="0" fontId="16" fillId="0" borderId="17" xfId="0" applyFont="1" applyBorder="1"/>
    <xf numFmtId="0" fontId="16" fillId="0" borderId="17" xfId="0" applyFont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4.1_DDATZ1%20DUCUMBIOS_VILMA\14.1.2_PROCESOS\14.1.2.8_GEST_REC_HUMANOS\INFORMACION%20SOLICITADA\2024\RESPALDOS%20RENDICION%20DE%20CUENTAS\1%20ETN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JO RELACION DE DEPENDENCIA"/>
      <sheetName val="SERVICIOS PROFESIONALES"/>
      <sheetName val="RESUMEN"/>
    </sheetNames>
    <sheetDataSet>
      <sheetData sheetId="0">
        <row r="5">
          <cell r="G5">
            <v>1</v>
          </cell>
        </row>
        <row r="9">
          <cell r="G9">
            <v>0</v>
          </cell>
        </row>
        <row r="10">
          <cell r="G10">
            <v>1</v>
          </cell>
        </row>
      </sheetData>
      <sheetData sheetId="1">
        <row r="5">
          <cell r="H5">
            <v>0</v>
          </cell>
        </row>
        <row r="9">
          <cell r="H9">
            <v>0</v>
          </cell>
        </row>
        <row r="10">
          <cell r="H10">
            <v>0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28FC3-D16E-45A0-B047-9389564CA8AF}">
  <dimension ref="A1:G83"/>
  <sheetViews>
    <sheetView showGridLines="0" tabSelected="1" workbookViewId="0">
      <selection activeCell="G7" sqref="G7"/>
    </sheetView>
  </sheetViews>
  <sheetFormatPr baseColWidth="10" defaultRowHeight="15" x14ac:dyDescent="0.25"/>
  <cols>
    <col min="1" max="1" width="12.42578125" bestFit="1" customWidth="1"/>
    <col min="2" max="2" width="25.5703125" bestFit="1" customWidth="1"/>
    <col min="3" max="3" width="26.85546875" bestFit="1" customWidth="1"/>
    <col min="4" max="4" width="19.28515625" bestFit="1" customWidth="1"/>
    <col min="6" max="6" width="13.140625" customWidth="1"/>
    <col min="7" max="7" width="13.42578125" customWidth="1"/>
  </cols>
  <sheetData>
    <row r="1" spans="1:7" x14ac:dyDescent="0.25">
      <c r="A1" s="16" t="s">
        <v>0</v>
      </c>
      <c r="B1" s="17"/>
      <c r="C1" s="17"/>
      <c r="D1" s="17"/>
    </row>
    <row r="2" spans="1:7" ht="15.75" thickBot="1" x14ac:dyDescent="0.3">
      <c r="A2" s="16" t="s">
        <v>1</v>
      </c>
      <c r="B2" s="17"/>
      <c r="C2" s="17"/>
      <c r="D2" s="17"/>
    </row>
    <row r="3" spans="1:7" ht="15.75" thickBot="1" x14ac:dyDescent="0.3">
      <c r="A3" s="1" t="s">
        <v>2</v>
      </c>
      <c r="B3" s="1" t="s">
        <v>3</v>
      </c>
      <c r="C3" s="1" t="s">
        <v>4</v>
      </c>
      <c r="D3" s="1" t="s">
        <v>5</v>
      </c>
      <c r="F3" s="4" t="s">
        <v>173</v>
      </c>
      <c r="G3" s="5" t="s">
        <v>174</v>
      </c>
    </row>
    <row r="4" spans="1:7" ht="16.5" thickBot="1" x14ac:dyDescent="0.35">
      <c r="A4" s="2">
        <v>401128806</v>
      </c>
      <c r="B4" s="2" t="s">
        <v>10</v>
      </c>
      <c r="C4" s="2" t="s">
        <v>11</v>
      </c>
      <c r="D4" s="2" t="s">
        <v>6</v>
      </c>
      <c r="F4" s="6" t="s">
        <v>175</v>
      </c>
      <c r="G4" s="7">
        <v>6</v>
      </c>
    </row>
    <row r="5" spans="1:7" ht="16.5" thickBot="1" x14ac:dyDescent="0.35">
      <c r="A5" s="2">
        <v>1713380002</v>
      </c>
      <c r="B5" s="2" t="s">
        <v>12</v>
      </c>
      <c r="C5" s="2" t="s">
        <v>13</v>
      </c>
      <c r="D5" s="2" t="s">
        <v>6</v>
      </c>
      <c r="F5" s="6" t="s">
        <v>176</v>
      </c>
      <c r="G5" s="7">
        <v>1</v>
      </c>
    </row>
    <row r="6" spans="1:7" ht="16.5" thickBot="1" x14ac:dyDescent="0.35">
      <c r="A6" s="2">
        <v>401478060</v>
      </c>
      <c r="B6" s="2" t="s">
        <v>14</v>
      </c>
      <c r="C6" s="2" t="s">
        <v>15</v>
      </c>
      <c r="D6" s="2" t="s">
        <v>6</v>
      </c>
      <c r="F6" s="6" t="s">
        <v>177</v>
      </c>
      <c r="G6" s="7">
        <v>1</v>
      </c>
    </row>
    <row r="7" spans="1:7" ht="16.5" thickBot="1" x14ac:dyDescent="0.35">
      <c r="A7" s="2">
        <v>401640347</v>
      </c>
      <c r="B7" s="2" t="s">
        <v>16</v>
      </c>
      <c r="C7" s="2" t="s">
        <v>17</v>
      </c>
      <c r="D7" s="2" t="s">
        <v>6</v>
      </c>
      <c r="F7" s="6" t="s">
        <v>178</v>
      </c>
      <c r="G7" s="8">
        <v>67</v>
      </c>
    </row>
    <row r="8" spans="1:7" ht="16.5" thickBot="1" x14ac:dyDescent="0.35">
      <c r="A8" s="2">
        <v>401577705</v>
      </c>
      <c r="B8" s="2" t="s">
        <v>18</v>
      </c>
      <c r="C8" s="2" t="s">
        <v>19</v>
      </c>
      <c r="D8" s="2" t="s">
        <v>6</v>
      </c>
      <c r="F8" s="6" t="s">
        <v>179</v>
      </c>
      <c r="G8" s="8">
        <v>4</v>
      </c>
    </row>
    <row r="9" spans="1:7" ht="16.5" thickBot="1" x14ac:dyDescent="0.35">
      <c r="A9" s="2">
        <v>401878855</v>
      </c>
      <c r="B9" s="2" t="s">
        <v>20</v>
      </c>
      <c r="C9" s="2" t="s">
        <v>21</v>
      </c>
      <c r="D9" s="2" t="s">
        <v>6</v>
      </c>
      <c r="F9" s="6" t="s">
        <v>180</v>
      </c>
      <c r="G9" s="8">
        <v>0</v>
      </c>
    </row>
    <row r="10" spans="1:7" ht="16.5" thickBot="1" x14ac:dyDescent="0.35">
      <c r="A10" s="2">
        <v>603244476</v>
      </c>
      <c r="B10" s="2" t="s">
        <v>22</v>
      </c>
      <c r="C10" s="2" t="s">
        <v>23</v>
      </c>
      <c r="D10" s="2" t="s">
        <v>6</v>
      </c>
      <c r="F10" s="6" t="s">
        <v>181</v>
      </c>
      <c r="G10" s="8">
        <v>1</v>
      </c>
    </row>
    <row r="11" spans="1:7" ht="16.5" thickBot="1" x14ac:dyDescent="0.35">
      <c r="A11" s="2">
        <v>1720962487</v>
      </c>
      <c r="B11" s="2" t="s">
        <v>24</v>
      </c>
      <c r="C11" s="2" t="s">
        <v>25</v>
      </c>
      <c r="D11" s="2" t="s">
        <v>6</v>
      </c>
      <c r="F11" s="9" t="s">
        <v>182</v>
      </c>
      <c r="G11" s="10">
        <f>SUM(G4:G10)</f>
        <v>80</v>
      </c>
    </row>
    <row r="12" spans="1:7" ht="16.5" thickBot="1" x14ac:dyDescent="0.35">
      <c r="A12" s="2">
        <v>400978599</v>
      </c>
      <c r="B12" s="2" t="s">
        <v>26</v>
      </c>
      <c r="C12" s="2" t="s">
        <v>27</v>
      </c>
      <c r="D12" s="2" t="s">
        <v>6</v>
      </c>
    </row>
    <row r="13" spans="1:7" ht="16.5" thickBot="1" x14ac:dyDescent="0.35">
      <c r="A13" s="2">
        <v>401095245</v>
      </c>
      <c r="B13" s="2" t="s">
        <v>28</v>
      </c>
      <c r="C13" s="2" t="s">
        <v>29</v>
      </c>
      <c r="D13" s="2" t="s">
        <v>6</v>
      </c>
    </row>
    <row r="14" spans="1:7" ht="16.5" thickBot="1" x14ac:dyDescent="0.35">
      <c r="A14" s="2">
        <v>401590724</v>
      </c>
      <c r="B14" s="2" t="s">
        <v>30</v>
      </c>
      <c r="C14" s="2" t="s">
        <v>31</v>
      </c>
      <c r="D14" s="2" t="s">
        <v>6</v>
      </c>
    </row>
    <row r="15" spans="1:7" ht="16.5" thickBot="1" x14ac:dyDescent="0.35">
      <c r="A15" s="2">
        <v>801855875</v>
      </c>
      <c r="B15" s="2" t="s">
        <v>32</v>
      </c>
      <c r="C15" s="2" t="s">
        <v>33</v>
      </c>
      <c r="D15" s="2" t="s">
        <v>6</v>
      </c>
    </row>
    <row r="16" spans="1:7" ht="16.5" thickBot="1" x14ac:dyDescent="0.35">
      <c r="A16" s="2">
        <v>401103916</v>
      </c>
      <c r="B16" s="2" t="s">
        <v>34</v>
      </c>
      <c r="C16" s="2" t="s">
        <v>35</v>
      </c>
      <c r="D16" s="2" t="s">
        <v>6</v>
      </c>
    </row>
    <row r="17" spans="1:4" ht="16.5" thickBot="1" x14ac:dyDescent="0.35">
      <c r="A17" s="2">
        <v>401126149</v>
      </c>
      <c r="B17" s="2" t="s">
        <v>36</v>
      </c>
      <c r="C17" s="2" t="s">
        <v>37</v>
      </c>
      <c r="D17" s="2" t="s">
        <v>6</v>
      </c>
    </row>
    <row r="18" spans="1:4" ht="16.5" thickBot="1" x14ac:dyDescent="0.35">
      <c r="A18" s="2">
        <v>401662341</v>
      </c>
      <c r="B18" s="2" t="s">
        <v>38</v>
      </c>
      <c r="C18" s="2" t="s">
        <v>39</v>
      </c>
      <c r="D18" s="2" t="s">
        <v>6</v>
      </c>
    </row>
    <row r="19" spans="1:4" ht="16.5" thickBot="1" x14ac:dyDescent="0.35">
      <c r="A19" s="2">
        <v>401534664</v>
      </c>
      <c r="B19" s="2" t="s">
        <v>40</v>
      </c>
      <c r="C19" s="2" t="s">
        <v>41</v>
      </c>
      <c r="D19" s="2" t="s">
        <v>6</v>
      </c>
    </row>
    <row r="20" spans="1:4" ht="16.5" thickBot="1" x14ac:dyDescent="0.35">
      <c r="A20" s="2">
        <v>401598123</v>
      </c>
      <c r="B20" s="2" t="s">
        <v>42</v>
      </c>
      <c r="C20" s="2" t="s">
        <v>43</v>
      </c>
      <c r="D20" s="2" t="s">
        <v>6</v>
      </c>
    </row>
    <row r="21" spans="1:4" ht="16.5" thickBot="1" x14ac:dyDescent="0.35">
      <c r="A21" s="2">
        <v>401564786</v>
      </c>
      <c r="B21" s="2" t="s">
        <v>44</v>
      </c>
      <c r="C21" s="2" t="s">
        <v>45</v>
      </c>
      <c r="D21" s="2" t="s">
        <v>6</v>
      </c>
    </row>
    <row r="22" spans="1:4" ht="16.5" thickBot="1" x14ac:dyDescent="0.35">
      <c r="A22" s="2">
        <v>401370317</v>
      </c>
      <c r="B22" s="2" t="s">
        <v>46</v>
      </c>
      <c r="C22" s="2" t="s">
        <v>47</v>
      </c>
      <c r="D22" s="2" t="s">
        <v>6</v>
      </c>
    </row>
    <row r="23" spans="1:4" ht="16.5" thickBot="1" x14ac:dyDescent="0.35">
      <c r="A23" s="2">
        <v>401087978</v>
      </c>
      <c r="B23" s="2" t="s">
        <v>48</v>
      </c>
      <c r="C23" s="2" t="s">
        <v>49</v>
      </c>
      <c r="D23" s="2" t="s">
        <v>6</v>
      </c>
    </row>
    <row r="24" spans="1:4" ht="16.5" thickBot="1" x14ac:dyDescent="0.35">
      <c r="A24" s="2">
        <v>1104792161</v>
      </c>
      <c r="B24" s="2" t="s">
        <v>50</v>
      </c>
      <c r="C24" s="2" t="s">
        <v>51</v>
      </c>
      <c r="D24" s="2" t="s">
        <v>6</v>
      </c>
    </row>
    <row r="25" spans="1:4" ht="16.5" thickBot="1" x14ac:dyDescent="0.35">
      <c r="A25" s="2">
        <v>401681259</v>
      </c>
      <c r="B25" s="2" t="s">
        <v>52</v>
      </c>
      <c r="C25" s="2" t="s">
        <v>53</v>
      </c>
      <c r="D25" s="2" t="s">
        <v>6</v>
      </c>
    </row>
    <row r="26" spans="1:4" ht="16.5" thickBot="1" x14ac:dyDescent="0.35">
      <c r="A26" s="2">
        <v>1716698418</v>
      </c>
      <c r="B26" s="2" t="s">
        <v>9</v>
      </c>
      <c r="C26" s="2" t="s">
        <v>54</v>
      </c>
      <c r="D26" s="2" t="s">
        <v>6</v>
      </c>
    </row>
    <row r="27" spans="1:4" ht="16.5" thickBot="1" x14ac:dyDescent="0.35">
      <c r="A27" s="2">
        <v>1003131677</v>
      </c>
      <c r="B27" s="2" t="s">
        <v>55</v>
      </c>
      <c r="C27" s="2" t="s">
        <v>56</v>
      </c>
      <c r="D27" s="2" t="s">
        <v>6</v>
      </c>
    </row>
    <row r="28" spans="1:4" ht="16.5" thickBot="1" x14ac:dyDescent="0.35">
      <c r="A28" s="2">
        <v>401662036</v>
      </c>
      <c r="B28" s="2" t="s">
        <v>57</v>
      </c>
      <c r="C28" s="2" t="s">
        <v>58</v>
      </c>
      <c r="D28" s="2" t="s">
        <v>6</v>
      </c>
    </row>
    <row r="29" spans="1:4" ht="16.5" thickBot="1" x14ac:dyDescent="0.35">
      <c r="A29" s="2">
        <v>401661335</v>
      </c>
      <c r="B29" s="2" t="s">
        <v>59</v>
      </c>
      <c r="C29" s="2" t="s">
        <v>60</v>
      </c>
      <c r="D29" s="2" t="s">
        <v>6</v>
      </c>
    </row>
    <row r="30" spans="1:4" ht="16.5" thickBot="1" x14ac:dyDescent="0.35">
      <c r="A30" s="2">
        <v>401368642</v>
      </c>
      <c r="B30" s="2" t="s">
        <v>61</v>
      </c>
      <c r="C30" s="2" t="s">
        <v>62</v>
      </c>
      <c r="D30" s="2" t="s">
        <v>6</v>
      </c>
    </row>
    <row r="31" spans="1:4" ht="16.5" thickBot="1" x14ac:dyDescent="0.35">
      <c r="A31" s="2">
        <v>1722281902</v>
      </c>
      <c r="B31" s="2" t="s">
        <v>67</v>
      </c>
      <c r="C31" s="2" t="s">
        <v>68</v>
      </c>
      <c r="D31" s="2" t="s">
        <v>6</v>
      </c>
    </row>
    <row r="32" spans="1:4" ht="16.5" thickBot="1" x14ac:dyDescent="0.35">
      <c r="A32" s="2">
        <v>1714571526</v>
      </c>
      <c r="B32" s="2" t="s">
        <v>69</v>
      </c>
      <c r="C32" s="2" t="s">
        <v>70</v>
      </c>
      <c r="D32" s="2" t="s">
        <v>6</v>
      </c>
    </row>
    <row r="33" spans="1:4" ht="16.5" thickBot="1" x14ac:dyDescent="0.35">
      <c r="A33" s="2">
        <v>803126069</v>
      </c>
      <c r="B33" s="2" t="s">
        <v>71</v>
      </c>
      <c r="C33" s="2" t="s">
        <v>72</v>
      </c>
      <c r="D33" s="2" t="s">
        <v>73</v>
      </c>
    </row>
    <row r="34" spans="1:4" ht="16.5" thickBot="1" x14ac:dyDescent="0.35">
      <c r="A34" s="2">
        <v>802802736</v>
      </c>
      <c r="B34" s="2" t="s">
        <v>74</v>
      </c>
      <c r="C34" s="2" t="s">
        <v>75</v>
      </c>
      <c r="D34" s="2" t="s">
        <v>64</v>
      </c>
    </row>
    <row r="35" spans="1:4" ht="16.5" thickBot="1" x14ac:dyDescent="0.35">
      <c r="A35" s="2">
        <v>802798488</v>
      </c>
      <c r="B35" s="2" t="s">
        <v>76</v>
      </c>
      <c r="C35" s="2" t="s">
        <v>77</v>
      </c>
      <c r="D35" s="2" t="s">
        <v>6</v>
      </c>
    </row>
    <row r="36" spans="1:4" ht="16.5" thickBot="1" x14ac:dyDescent="0.35">
      <c r="A36" s="2">
        <v>801900853</v>
      </c>
      <c r="B36" s="2" t="s">
        <v>78</v>
      </c>
      <c r="C36" s="2" t="s">
        <v>79</v>
      </c>
      <c r="D36" s="2" t="s">
        <v>64</v>
      </c>
    </row>
    <row r="37" spans="1:4" ht="16.5" thickBot="1" x14ac:dyDescent="0.35">
      <c r="A37" s="2">
        <v>802393751</v>
      </c>
      <c r="B37" s="2" t="s">
        <v>80</v>
      </c>
      <c r="C37" s="2" t="s">
        <v>81</v>
      </c>
      <c r="D37" s="2" t="s">
        <v>6</v>
      </c>
    </row>
    <row r="38" spans="1:4" ht="16.5" thickBot="1" x14ac:dyDescent="0.35">
      <c r="A38" s="2">
        <v>1310935786</v>
      </c>
      <c r="B38" s="2" t="s">
        <v>82</v>
      </c>
      <c r="C38" s="2" t="s">
        <v>83</v>
      </c>
      <c r="D38" s="2" t="s">
        <v>65</v>
      </c>
    </row>
    <row r="39" spans="1:4" ht="16.5" thickBot="1" x14ac:dyDescent="0.35">
      <c r="A39" s="2">
        <v>803120039</v>
      </c>
      <c r="B39" s="2" t="s">
        <v>84</v>
      </c>
      <c r="C39" s="2" t="s">
        <v>85</v>
      </c>
      <c r="D39" s="2" t="s">
        <v>6</v>
      </c>
    </row>
    <row r="40" spans="1:4" ht="16.5" thickBot="1" x14ac:dyDescent="0.35">
      <c r="A40" s="2">
        <v>802936708</v>
      </c>
      <c r="B40" s="2" t="s">
        <v>86</v>
      </c>
      <c r="C40" s="2" t="s">
        <v>87</v>
      </c>
      <c r="D40" s="2" t="s">
        <v>64</v>
      </c>
    </row>
    <row r="41" spans="1:4" ht="16.5" thickBot="1" x14ac:dyDescent="0.35">
      <c r="A41" s="2">
        <v>802839878</v>
      </c>
      <c r="B41" s="2" t="s">
        <v>88</v>
      </c>
      <c r="C41" s="2" t="s">
        <v>89</v>
      </c>
      <c r="D41" s="2" t="s">
        <v>6</v>
      </c>
    </row>
    <row r="42" spans="1:4" ht="16.5" thickBot="1" x14ac:dyDescent="0.35">
      <c r="A42" s="2">
        <v>1712373602</v>
      </c>
      <c r="B42" s="2" t="s">
        <v>9</v>
      </c>
      <c r="C42" s="2" t="s">
        <v>90</v>
      </c>
      <c r="D42" s="2" t="s">
        <v>6</v>
      </c>
    </row>
    <row r="43" spans="1:4" ht="16.5" thickBot="1" x14ac:dyDescent="0.35">
      <c r="A43" s="2">
        <v>1312630450</v>
      </c>
      <c r="B43" s="2" t="s">
        <v>91</v>
      </c>
      <c r="C43" s="2" t="s">
        <v>92</v>
      </c>
      <c r="D43" s="2" t="s">
        <v>6</v>
      </c>
    </row>
    <row r="44" spans="1:4" ht="16.5" thickBot="1" x14ac:dyDescent="0.35">
      <c r="A44" s="2">
        <v>802683474</v>
      </c>
      <c r="B44" s="2" t="s">
        <v>93</v>
      </c>
      <c r="C44" s="2" t="s">
        <v>94</v>
      </c>
      <c r="D44" s="2" t="s">
        <v>64</v>
      </c>
    </row>
    <row r="45" spans="1:4" ht="16.5" thickBot="1" x14ac:dyDescent="0.35">
      <c r="A45" s="2">
        <v>1723172829</v>
      </c>
      <c r="B45" s="2" t="s">
        <v>97</v>
      </c>
      <c r="C45" s="2" t="s">
        <v>98</v>
      </c>
      <c r="D45" s="2" t="s">
        <v>6</v>
      </c>
    </row>
    <row r="46" spans="1:4" ht="16.5" thickBot="1" x14ac:dyDescent="0.35">
      <c r="A46" s="2">
        <v>1002228771</v>
      </c>
      <c r="B46" s="2" t="s">
        <v>63</v>
      </c>
      <c r="C46" s="2" t="s">
        <v>99</v>
      </c>
      <c r="D46" s="2" t="s">
        <v>6</v>
      </c>
    </row>
    <row r="47" spans="1:4" ht="16.5" thickBot="1" x14ac:dyDescent="0.35">
      <c r="A47" s="2">
        <v>1002174066</v>
      </c>
      <c r="B47" s="2" t="s">
        <v>100</v>
      </c>
      <c r="C47" s="2" t="s">
        <v>101</v>
      </c>
      <c r="D47" s="2" t="s">
        <v>6</v>
      </c>
    </row>
    <row r="48" spans="1:4" ht="16.5" thickBot="1" x14ac:dyDescent="0.35">
      <c r="A48" s="2">
        <v>1002401014</v>
      </c>
      <c r="B48" s="2" t="s">
        <v>102</v>
      </c>
      <c r="C48" s="2" t="s">
        <v>103</v>
      </c>
      <c r="D48" s="2" t="s">
        <v>6</v>
      </c>
    </row>
    <row r="49" spans="1:4" ht="16.5" thickBot="1" x14ac:dyDescent="0.35">
      <c r="A49" s="2">
        <v>1002978086</v>
      </c>
      <c r="B49" s="2" t="s">
        <v>104</v>
      </c>
      <c r="C49" s="2" t="s">
        <v>105</v>
      </c>
      <c r="D49" s="2" t="s">
        <v>6</v>
      </c>
    </row>
    <row r="50" spans="1:4" ht="16.5" thickBot="1" x14ac:dyDescent="0.35">
      <c r="A50" s="2">
        <v>1002876454</v>
      </c>
      <c r="B50" s="2" t="s">
        <v>96</v>
      </c>
      <c r="C50" s="2" t="s">
        <v>106</v>
      </c>
      <c r="D50" s="2" t="s">
        <v>6</v>
      </c>
    </row>
    <row r="51" spans="1:4" ht="16.5" thickBot="1" x14ac:dyDescent="0.35">
      <c r="A51" s="2">
        <v>400775516</v>
      </c>
      <c r="B51" s="2" t="s">
        <v>107</v>
      </c>
      <c r="C51" s="2" t="s">
        <v>108</v>
      </c>
      <c r="D51" s="2" t="s">
        <v>6</v>
      </c>
    </row>
    <row r="52" spans="1:4" ht="16.5" thickBot="1" x14ac:dyDescent="0.35">
      <c r="A52" s="2">
        <v>1002052973</v>
      </c>
      <c r="B52" s="2" t="s">
        <v>109</v>
      </c>
      <c r="C52" s="2" t="s">
        <v>110</v>
      </c>
      <c r="D52" s="2" t="s">
        <v>95</v>
      </c>
    </row>
    <row r="53" spans="1:4" ht="16.5" thickBot="1" x14ac:dyDescent="0.35">
      <c r="A53" s="2">
        <v>1002964227</v>
      </c>
      <c r="B53" s="2" t="s">
        <v>111</v>
      </c>
      <c r="C53" s="2" t="s">
        <v>112</v>
      </c>
      <c r="D53" s="2" t="s">
        <v>6</v>
      </c>
    </row>
    <row r="54" spans="1:4" ht="16.5" thickBot="1" x14ac:dyDescent="0.35">
      <c r="A54" s="2">
        <v>1002392098</v>
      </c>
      <c r="B54" s="2" t="s">
        <v>113</v>
      </c>
      <c r="C54" s="2" t="s">
        <v>114</v>
      </c>
      <c r="D54" s="2" t="s">
        <v>6</v>
      </c>
    </row>
    <row r="55" spans="1:4" ht="16.5" thickBot="1" x14ac:dyDescent="0.35">
      <c r="A55" s="2">
        <v>1002791463</v>
      </c>
      <c r="B55" s="2" t="s">
        <v>66</v>
      </c>
      <c r="C55" s="2" t="s">
        <v>115</v>
      </c>
      <c r="D55" s="2" t="s">
        <v>6</v>
      </c>
    </row>
    <row r="56" spans="1:4" ht="16.5" thickBot="1" x14ac:dyDescent="0.35">
      <c r="A56" s="2">
        <v>1002047452</v>
      </c>
      <c r="B56" s="2" t="s">
        <v>116</v>
      </c>
      <c r="C56" s="2" t="s">
        <v>117</v>
      </c>
      <c r="D56" s="2" t="s">
        <v>6</v>
      </c>
    </row>
    <row r="57" spans="1:4" ht="16.5" thickBot="1" x14ac:dyDescent="0.35">
      <c r="A57" s="2">
        <v>1002498721</v>
      </c>
      <c r="B57" s="2" t="s">
        <v>118</v>
      </c>
      <c r="C57" s="2" t="s">
        <v>119</v>
      </c>
      <c r="D57" s="2" t="s">
        <v>6</v>
      </c>
    </row>
    <row r="58" spans="1:4" ht="16.5" thickBot="1" x14ac:dyDescent="0.35">
      <c r="A58" s="2">
        <v>1712905866</v>
      </c>
      <c r="B58" s="2" t="s">
        <v>121</v>
      </c>
      <c r="C58" s="2" t="s">
        <v>122</v>
      </c>
      <c r="D58" s="2" t="s">
        <v>6</v>
      </c>
    </row>
    <row r="59" spans="1:4" ht="16.5" thickBot="1" x14ac:dyDescent="0.35">
      <c r="A59" s="2">
        <v>2100210240</v>
      </c>
      <c r="B59" s="2" t="s">
        <v>123</v>
      </c>
      <c r="C59" s="2" t="s">
        <v>124</v>
      </c>
      <c r="D59" s="2" t="s">
        <v>6</v>
      </c>
    </row>
    <row r="60" spans="1:4" ht="16.5" thickBot="1" x14ac:dyDescent="0.35">
      <c r="A60" s="2">
        <v>2100272208</v>
      </c>
      <c r="B60" s="2" t="s">
        <v>125</v>
      </c>
      <c r="C60" s="2" t="s">
        <v>126</v>
      </c>
      <c r="D60" s="2" t="s">
        <v>6</v>
      </c>
    </row>
    <row r="61" spans="1:4" ht="16.5" thickBot="1" x14ac:dyDescent="0.35">
      <c r="A61" s="2">
        <v>2101068373</v>
      </c>
      <c r="B61" s="2" t="s">
        <v>127</v>
      </c>
      <c r="C61" s="2" t="s">
        <v>128</v>
      </c>
      <c r="D61" s="2" t="s">
        <v>8</v>
      </c>
    </row>
    <row r="62" spans="1:4" ht="16.5" thickBot="1" x14ac:dyDescent="0.35">
      <c r="A62" s="2">
        <v>201195583</v>
      </c>
      <c r="B62" s="2" t="s">
        <v>129</v>
      </c>
      <c r="C62" s="2" t="s">
        <v>130</v>
      </c>
      <c r="D62" s="2" t="s">
        <v>6</v>
      </c>
    </row>
    <row r="63" spans="1:4" ht="16.5" thickBot="1" x14ac:dyDescent="0.35">
      <c r="A63" s="2">
        <v>2100183835</v>
      </c>
      <c r="B63" s="2" t="s">
        <v>131</v>
      </c>
      <c r="C63" s="2" t="s">
        <v>132</v>
      </c>
      <c r="D63" s="2" t="s">
        <v>6</v>
      </c>
    </row>
    <row r="64" spans="1:4" ht="16.5" thickBot="1" x14ac:dyDescent="0.35">
      <c r="A64" s="2">
        <v>1002856738</v>
      </c>
      <c r="B64" s="2" t="s">
        <v>133</v>
      </c>
      <c r="C64" s="2" t="s">
        <v>134</v>
      </c>
      <c r="D64" s="2" t="s">
        <v>6</v>
      </c>
    </row>
    <row r="65" spans="1:4" ht="16.5" thickBot="1" x14ac:dyDescent="0.35">
      <c r="A65" s="2">
        <v>1600478752</v>
      </c>
      <c r="B65" s="2" t="s">
        <v>135</v>
      </c>
      <c r="C65" s="2" t="s">
        <v>136</v>
      </c>
      <c r="D65" s="2" t="s">
        <v>6</v>
      </c>
    </row>
    <row r="66" spans="1:4" ht="16.5" thickBot="1" x14ac:dyDescent="0.35">
      <c r="A66" s="2">
        <v>1205623679</v>
      </c>
      <c r="B66" s="2" t="s">
        <v>137</v>
      </c>
      <c r="C66" s="2" t="s">
        <v>138</v>
      </c>
      <c r="D66" s="2" t="s">
        <v>65</v>
      </c>
    </row>
    <row r="67" spans="1:4" ht="16.5" thickBot="1" x14ac:dyDescent="0.35">
      <c r="A67" s="2">
        <v>603258625</v>
      </c>
      <c r="B67" s="2" t="s">
        <v>139</v>
      </c>
      <c r="C67" s="2" t="s">
        <v>140</v>
      </c>
      <c r="D67" s="2" t="s">
        <v>6</v>
      </c>
    </row>
    <row r="68" spans="1:4" ht="16.5" thickBot="1" x14ac:dyDescent="0.35">
      <c r="A68" s="2">
        <v>602700643</v>
      </c>
      <c r="B68" s="2" t="s">
        <v>141</v>
      </c>
      <c r="C68" s="2" t="s">
        <v>142</v>
      </c>
      <c r="D68" s="2" t="s">
        <v>6</v>
      </c>
    </row>
    <row r="69" spans="1:4" ht="16.5" thickBot="1" x14ac:dyDescent="0.35">
      <c r="A69" s="2">
        <v>2100120399</v>
      </c>
      <c r="B69" s="2" t="s">
        <v>7</v>
      </c>
      <c r="C69" s="2" t="s">
        <v>143</v>
      </c>
      <c r="D69" s="2" t="s">
        <v>6</v>
      </c>
    </row>
    <row r="70" spans="1:4" ht="16.5" thickBot="1" x14ac:dyDescent="0.35">
      <c r="A70" s="2">
        <v>1727054577</v>
      </c>
      <c r="B70" s="2" t="s">
        <v>144</v>
      </c>
      <c r="C70" s="2" t="s">
        <v>145</v>
      </c>
      <c r="D70" s="2" t="s">
        <v>6</v>
      </c>
    </row>
    <row r="71" spans="1:4" ht="16.5" thickBot="1" x14ac:dyDescent="0.35">
      <c r="A71" s="2">
        <v>1311105066</v>
      </c>
      <c r="B71" s="2" t="s">
        <v>146</v>
      </c>
      <c r="C71" s="2" t="s">
        <v>147</v>
      </c>
      <c r="D71" s="2" t="s">
        <v>6</v>
      </c>
    </row>
    <row r="72" spans="1:4" ht="16.5" thickBot="1" x14ac:dyDescent="0.35">
      <c r="A72" s="2">
        <v>1204325375</v>
      </c>
      <c r="B72" s="2" t="s">
        <v>148</v>
      </c>
      <c r="C72" s="2" t="s">
        <v>149</v>
      </c>
      <c r="D72" s="2" t="s">
        <v>65</v>
      </c>
    </row>
    <row r="73" spans="1:4" ht="16.5" thickBot="1" x14ac:dyDescent="0.35">
      <c r="A73" s="2">
        <v>1103750665</v>
      </c>
      <c r="B73" s="2" t="s">
        <v>150</v>
      </c>
      <c r="C73" s="2" t="s">
        <v>151</v>
      </c>
      <c r="D73" s="2" t="s">
        <v>6</v>
      </c>
    </row>
    <row r="74" spans="1:4" ht="16.5" thickBot="1" x14ac:dyDescent="0.35">
      <c r="A74" s="2">
        <v>914759618</v>
      </c>
      <c r="B74" s="2" t="s">
        <v>152</v>
      </c>
      <c r="C74" s="2" t="s">
        <v>153</v>
      </c>
      <c r="D74" s="2" t="s">
        <v>64</v>
      </c>
    </row>
    <row r="75" spans="1:4" ht="16.5" thickBot="1" x14ac:dyDescent="0.35">
      <c r="A75" s="2">
        <v>1204587156</v>
      </c>
      <c r="B75" s="2" t="s">
        <v>120</v>
      </c>
      <c r="C75" s="2" t="s">
        <v>154</v>
      </c>
      <c r="D75" s="2" t="s">
        <v>6</v>
      </c>
    </row>
    <row r="76" spans="1:4" ht="16.5" thickBot="1" x14ac:dyDescent="0.35">
      <c r="A76" s="2">
        <v>1715103394</v>
      </c>
      <c r="B76" s="2" t="s">
        <v>155</v>
      </c>
      <c r="C76" s="2" t="s">
        <v>156</v>
      </c>
      <c r="D76" s="2" t="s">
        <v>6</v>
      </c>
    </row>
    <row r="77" spans="1:4" ht="16.5" thickBot="1" x14ac:dyDescent="0.35">
      <c r="A77" s="2">
        <v>2200349153</v>
      </c>
      <c r="B77" s="2" t="s">
        <v>157</v>
      </c>
      <c r="C77" s="2" t="s">
        <v>158</v>
      </c>
      <c r="D77" s="2" t="s">
        <v>6</v>
      </c>
    </row>
    <row r="78" spans="1:4" ht="16.5" thickBot="1" x14ac:dyDescent="0.35">
      <c r="A78" s="2">
        <v>1309238432</v>
      </c>
      <c r="B78" s="2" t="s">
        <v>159</v>
      </c>
      <c r="C78" s="2" t="s">
        <v>160</v>
      </c>
      <c r="D78" s="2" t="s">
        <v>6</v>
      </c>
    </row>
    <row r="79" spans="1:4" ht="16.5" thickBot="1" x14ac:dyDescent="0.35">
      <c r="A79" s="2">
        <v>1500903495</v>
      </c>
      <c r="B79" s="2" t="s">
        <v>161</v>
      </c>
      <c r="C79" s="2" t="s">
        <v>162</v>
      </c>
      <c r="D79" s="2" t="s">
        <v>6</v>
      </c>
    </row>
    <row r="80" spans="1:4" ht="16.5" thickBot="1" x14ac:dyDescent="0.35">
      <c r="A80" s="2">
        <v>1717255044</v>
      </c>
      <c r="B80" s="2" t="s">
        <v>163</v>
      </c>
      <c r="C80" s="2" t="s">
        <v>164</v>
      </c>
      <c r="D80" s="2" t="s">
        <v>6</v>
      </c>
    </row>
    <row r="81" spans="1:4" ht="16.5" thickBot="1" x14ac:dyDescent="0.35">
      <c r="A81" s="2">
        <v>1002167540</v>
      </c>
      <c r="B81" s="2" t="s">
        <v>165</v>
      </c>
      <c r="C81" s="2" t="s">
        <v>166</v>
      </c>
      <c r="D81" s="2" t="s">
        <v>65</v>
      </c>
    </row>
    <row r="82" spans="1:4" ht="16.5" thickBot="1" x14ac:dyDescent="0.35">
      <c r="A82" s="3" t="s">
        <v>167</v>
      </c>
      <c r="B82" s="2" t="s">
        <v>170</v>
      </c>
      <c r="C82" s="2" t="s">
        <v>169</v>
      </c>
      <c r="D82" s="2" t="s">
        <v>64</v>
      </c>
    </row>
    <row r="83" spans="1:4" ht="16.5" thickBot="1" x14ac:dyDescent="0.35">
      <c r="A83" s="3" t="s">
        <v>168</v>
      </c>
      <c r="B83" s="2" t="s">
        <v>171</v>
      </c>
      <c r="C83" s="2" t="s">
        <v>172</v>
      </c>
      <c r="D83" s="2" t="s">
        <v>6</v>
      </c>
    </row>
  </sheetData>
  <autoFilter ref="A3:K81" xr:uid="{0D528FC3-D16E-45A0-B047-9389564CA8AF}"/>
  <mergeCells count="2">
    <mergeCell ref="A1:D1"/>
    <mergeCell ref="A2:D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0D40B-F2AC-4718-BCC5-AB02D8E42D39}">
  <dimension ref="A1:F28"/>
  <sheetViews>
    <sheetView workbookViewId="0">
      <selection activeCell="F2" sqref="F2"/>
    </sheetView>
  </sheetViews>
  <sheetFormatPr baseColWidth="10" defaultRowHeight="15" x14ac:dyDescent="0.25"/>
  <cols>
    <col min="2" max="2" width="22.28515625" customWidth="1"/>
  </cols>
  <sheetData>
    <row r="1" spans="1:6" x14ac:dyDescent="0.25">
      <c r="A1" s="11" t="s">
        <v>183</v>
      </c>
      <c r="B1" s="12" t="s">
        <v>184</v>
      </c>
      <c r="C1" s="11" t="s">
        <v>173</v>
      </c>
      <c r="E1" s="11" t="s">
        <v>173</v>
      </c>
      <c r="F1" s="11" t="s">
        <v>234</v>
      </c>
    </row>
    <row r="2" spans="1:6" ht="24.75" x14ac:dyDescent="0.25">
      <c r="A2" s="19" t="s">
        <v>189</v>
      </c>
      <c r="B2" s="13" t="s">
        <v>188</v>
      </c>
      <c r="C2" s="13" t="s">
        <v>178</v>
      </c>
      <c r="E2" s="18" t="s">
        <v>178</v>
      </c>
      <c r="F2" s="29">
        <v>21</v>
      </c>
    </row>
    <row r="3" spans="1:6" ht="24.75" x14ac:dyDescent="0.25">
      <c r="A3" s="19" t="s">
        <v>191</v>
      </c>
      <c r="B3" s="13" t="s">
        <v>190</v>
      </c>
      <c r="C3" s="13" t="s">
        <v>178</v>
      </c>
      <c r="E3" s="18" t="s">
        <v>177</v>
      </c>
      <c r="F3" s="29">
        <v>1</v>
      </c>
    </row>
    <row r="4" spans="1:6" ht="24.75" x14ac:dyDescent="0.25">
      <c r="A4" s="19" t="s">
        <v>220</v>
      </c>
      <c r="B4" s="13" t="s">
        <v>219</v>
      </c>
      <c r="C4" s="13" t="s">
        <v>178</v>
      </c>
      <c r="E4" s="18" t="s">
        <v>214</v>
      </c>
      <c r="F4" s="29">
        <v>5</v>
      </c>
    </row>
    <row r="5" spans="1:6" ht="24.75" x14ac:dyDescent="0.25">
      <c r="A5" s="21" t="s">
        <v>193</v>
      </c>
      <c r="B5" s="13" t="s">
        <v>192</v>
      </c>
      <c r="C5" s="13" t="s">
        <v>178</v>
      </c>
      <c r="E5" s="30" t="s">
        <v>234</v>
      </c>
      <c r="F5" s="31">
        <f>SUM(F2:F4)</f>
        <v>27</v>
      </c>
    </row>
    <row r="6" spans="1:6" ht="24.75" x14ac:dyDescent="0.25">
      <c r="A6" s="22" t="s">
        <v>203</v>
      </c>
      <c r="B6" s="13" t="s">
        <v>202</v>
      </c>
      <c r="C6" s="13" t="s">
        <v>178</v>
      </c>
    </row>
    <row r="7" spans="1:6" ht="24.75" x14ac:dyDescent="0.25">
      <c r="A7" s="23" t="s">
        <v>207</v>
      </c>
      <c r="B7" s="13" t="s">
        <v>206</v>
      </c>
      <c r="C7" s="13" t="s">
        <v>178</v>
      </c>
    </row>
    <row r="8" spans="1:6" ht="36.75" x14ac:dyDescent="0.25">
      <c r="A8" s="23" t="s">
        <v>222</v>
      </c>
      <c r="B8" s="13" t="s">
        <v>221</v>
      </c>
      <c r="C8" s="13" t="s">
        <v>178</v>
      </c>
    </row>
    <row r="9" spans="1:6" ht="24.75" x14ac:dyDescent="0.25">
      <c r="A9" s="24" t="s">
        <v>208</v>
      </c>
      <c r="B9" s="13" t="s">
        <v>223</v>
      </c>
      <c r="C9" s="13" t="s">
        <v>178</v>
      </c>
    </row>
    <row r="10" spans="1:6" ht="24.75" x14ac:dyDescent="0.25">
      <c r="A10" s="25" t="s">
        <v>195</v>
      </c>
      <c r="B10" s="13" t="s">
        <v>194</v>
      </c>
      <c r="C10" s="28" t="s">
        <v>178</v>
      </c>
    </row>
    <row r="11" spans="1:6" ht="24.75" x14ac:dyDescent="0.25">
      <c r="A11" s="25" t="s">
        <v>197</v>
      </c>
      <c r="B11" s="13" t="s">
        <v>196</v>
      </c>
      <c r="C11" s="28" t="s">
        <v>178</v>
      </c>
    </row>
    <row r="12" spans="1:6" ht="24.75" x14ac:dyDescent="0.25">
      <c r="A12" s="25" t="s">
        <v>215</v>
      </c>
      <c r="B12" s="13" t="s">
        <v>213</v>
      </c>
      <c r="C12" s="14" t="s">
        <v>214</v>
      </c>
    </row>
    <row r="13" spans="1:6" ht="24.75" x14ac:dyDescent="0.25">
      <c r="A13" s="22" t="s">
        <v>205</v>
      </c>
      <c r="B13" s="13" t="s">
        <v>204</v>
      </c>
      <c r="C13" s="14" t="s">
        <v>214</v>
      </c>
    </row>
    <row r="14" spans="1:6" ht="24.75" x14ac:dyDescent="0.25">
      <c r="A14" s="22" t="s">
        <v>217</v>
      </c>
      <c r="B14" s="13" t="s">
        <v>216</v>
      </c>
      <c r="C14" s="14" t="s">
        <v>214</v>
      </c>
    </row>
    <row r="15" spans="1:6" ht="24.75" x14ac:dyDescent="0.25">
      <c r="A15" s="25" t="s">
        <v>210</v>
      </c>
      <c r="B15" s="13" t="s">
        <v>209</v>
      </c>
      <c r="C15" s="28" t="s">
        <v>178</v>
      </c>
    </row>
    <row r="16" spans="1:6" ht="24.75" x14ac:dyDescent="0.25">
      <c r="A16" s="23" t="s">
        <v>225</v>
      </c>
      <c r="B16" s="13" t="s">
        <v>224</v>
      </c>
      <c r="C16" s="14" t="s">
        <v>214</v>
      </c>
    </row>
    <row r="17" spans="1:3" ht="24.75" x14ac:dyDescent="0.25">
      <c r="A17" s="23" t="s">
        <v>227</v>
      </c>
      <c r="B17" s="13" t="s">
        <v>226</v>
      </c>
      <c r="C17" s="14" t="s">
        <v>214</v>
      </c>
    </row>
    <row r="18" spans="1:3" ht="24.75" x14ac:dyDescent="0.25">
      <c r="A18" s="23">
        <v>1004717045</v>
      </c>
      <c r="B18" s="13" t="s">
        <v>228</v>
      </c>
      <c r="C18" s="15" t="s">
        <v>178</v>
      </c>
    </row>
    <row r="19" spans="1:3" ht="24.75" x14ac:dyDescent="0.25">
      <c r="A19" s="23">
        <v>1003554910</v>
      </c>
      <c r="B19" s="13" t="s">
        <v>229</v>
      </c>
      <c r="C19" s="15" t="s">
        <v>178</v>
      </c>
    </row>
    <row r="20" spans="1:3" ht="24.75" x14ac:dyDescent="0.25">
      <c r="A20" s="23">
        <v>1003695028</v>
      </c>
      <c r="B20" s="13" t="s">
        <v>230</v>
      </c>
      <c r="C20" t="s">
        <v>177</v>
      </c>
    </row>
    <row r="21" spans="1:3" ht="24.75" x14ac:dyDescent="0.25">
      <c r="A21" s="23" t="s">
        <v>199</v>
      </c>
      <c r="B21" s="13" t="s">
        <v>198</v>
      </c>
      <c r="C21" s="15" t="s">
        <v>178</v>
      </c>
    </row>
    <row r="22" spans="1:3" ht="24.75" x14ac:dyDescent="0.25">
      <c r="A22" s="23" t="s">
        <v>201</v>
      </c>
      <c r="B22" s="13" t="s">
        <v>200</v>
      </c>
      <c r="C22" s="15" t="s">
        <v>178</v>
      </c>
    </row>
    <row r="23" spans="1:3" ht="24.75" x14ac:dyDescent="0.25">
      <c r="A23" s="23" t="s">
        <v>232</v>
      </c>
      <c r="B23" s="13" t="s">
        <v>231</v>
      </c>
      <c r="C23" s="15" t="s">
        <v>178</v>
      </c>
    </row>
    <row r="24" spans="1:3" ht="24.75" x14ac:dyDescent="0.25">
      <c r="A24" s="26">
        <v>1804495982</v>
      </c>
      <c r="B24" s="13" t="s">
        <v>185</v>
      </c>
      <c r="C24" s="15" t="s">
        <v>178</v>
      </c>
    </row>
    <row r="25" spans="1:3" ht="24.75" x14ac:dyDescent="0.25">
      <c r="A25" s="27" t="s">
        <v>187</v>
      </c>
      <c r="B25" s="13" t="s">
        <v>186</v>
      </c>
      <c r="C25" s="15" t="s">
        <v>178</v>
      </c>
    </row>
    <row r="26" spans="1:3" ht="24.75" x14ac:dyDescent="0.25">
      <c r="A26" s="23" t="s">
        <v>212</v>
      </c>
      <c r="B26" s="13" t="s">
        <v>211</v>
      </c>
      <c r="C26" s="15" t="s">
        <v>178</v>
      </c>
    </row>
    <row r="27" spans="1:3" ht="24.75" x14ac:dyDescent="0.25">
      <c r="A27" s="26">
        <v>2100303979</v>
      </c>
      <c r="B27" s="13" t="s">
        <v>218</v>
      </c>
      <c r="C27" s="15" t="s">
        <v>178</v>
      </c>
    </row>
    <row r="28" spans="1:3" ht="24.75" x14ac:dyDescent="0.25">
      <c r="A28" s="20">
        <v>2100539028</v>
      </c>
      <c r="B28" s="13" t="s">
        <v>233</v>
      </c>
      <c r="C28" s="15" t="s">
        <v>178</v>
      </c>
    </row>
  </sheetData>
  <autoFilter ref="A1:D28" xr:uid="{D30CF2F1-AB9A-4927-93DB-483032274CBA}"/>
  <conditionalFormatting sqref="A2:A4">
    <cfRule type="duplicateValues" dxfId="4" priority="6"/>
  </conditionalFormatting>
  <conditionalFormatting sqref="A5">
    <cfRule type="duplicateValues" dxfId="3" priority="5"/>
  </conditionalFormatting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2A730-5085-4072-817F-51A98869833E}">
  <dimension ref="B1:C10"/>
  <sheetViews>
    <sheetView workbookViewId="0">
      <selection activeCell="G18" sqref="G18"/>
    </sheetView>
  </sheetViews>
  <sheetFormatPr baseColWidth="10" defaultRowHeight="15" x14ac:dyDescent="0.25"/>
  <sheetData>
    <row r="1" spans="2:3" ht="15.75" thickBot="1" x14ac:dyDescent="0.3"/>
    <row r="2" spans="2:3" x14ac:dyDescent="0.25">
      <c r="B2" s="4" t="s">
        <v>173</v>
      </c>
      <c r="C2" s="5" t="s">
        <v>174</v>
      </c>
    </row>
    <row r="3" spans="2:3" x14ac:dyDescent="0.25">
      <c r="B3" s="6" t="s">
        <v>175</v>
      </c>
      <c r="C3" s="7">
        <v>11</v>
      </c>
    </row>
    <row r="4" spans="2:3" x14ac:dyDescent="0.25">
      <c r="B4" s="6" t="s">
        <v>176</v>
      </c>
      <c r="C4" s="7">
        <f>'[1]BAJO RELACION DE DEPENDENCIA'!G5+'[1]SERVICIOS PROFESIONALES'!H5</f>
        <v>1</v>
      </c>
    </row>
    <row r="5" spans="2:3" x14ac:dyDescent="0.25">
      <c r="B5" s="6" t="s">
        <v>177</v>
      </c>
      <c r="C5" s="7">
        <v>2</v>
      </c>
    </row>
    <row r="6" spans="2:3" x14ac:dyDescent="0.25">
      <c r="B6" s="6" t="s">
        <v>178</v>
      </c>
      <c r="C6" s="8">
        <f>67+21</f>
        <v>88</v>
      </c>
    </row>
    <row r="7" spans="2:3" x14ac:dyDescent="0.25">
      <c r="B7" s="6" t="s">
        <v>179</v>
      </c>
      <c r="C7" s="8">
        <v>4</v>
      </c>
    </row>
    <row r="8" spans="2:3" x14ac:dyDescent="0.25">
      <c r="B8" s="6" t="s">
        <v>180</v>
      </c>
      <c r="C8" s="8">
        <f>'[1]BAJO RELACION DE DEPENDENCIA'!G9+'[1]SERVICIOS PROFESIONALES'!H9</f>
        <v>0</v>
      </c>
    </row>
    <row r="9" spans="2:3" x14ac:dyDescent="0.25">
      <c r="B9" s="6" t="s">
        <v>181</v>
      </c>
      <c r="C9" s="8">
        <f>'[1]BAJO RELACION DE DEPENDENCIA'!G10+'[1]SERVICIOS PROFESIONALES'!H10</f>
        <v>1</v>
      </c>
    </row>
    <row r="10" spans="2:3" ht="15.75" thickBot="1" x14ac:dyDescent="0.3">
      <c r="B10" s="9" t="s">
        <v>182</v>
      </c>
      <c r="C10" s="10">
        <f>SUM(C3:C9)</f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NOMINA POR ETNIA</vt:lpstr>
      <vt:lpstr>SERVICIOS PROFESIONALES</vt:lpstr>
      <vt:lpstr>RESUMEN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RRHH</dc:creator>
  <cp:lastModifiedBy>Personal</cp:lastModifiedBy>
  <dcterms:created xsi:type="dcterms:W3CDTF">2025-05-22T16:59:57Z</dcterms:created>
  <dcterms:modified xsi:type="dcterms:W3CDTF">2026-03-20T18:59:35Z</dcterms:modified>
</cp:coreProperties>
</file>