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BEATRIZ TODO\RENDICION DE CUENTAS\RENDICION DE CUENTAS AÑO 2022\SUSTENTOS DE USUARIOS ATENDIDOS 2022\"/>
    </mc:Choice>
  </mc:AlternateContent>
  <xr:revisionPtr revIDLastSave="0" documentId="13_ncr:1_{207E00FC-4A9F-43A7-9110-C0BEB11581C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26" i="1" s="1"/>
  <c r="H26" i="1"/>
  <c r="G26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D26" i="1" l="1"/>
  <c r="E6" i="1"/>
  <c r="C10" i="1"/>
  <c r="C26" i="1" s="1"/>
  <c r="F10" i="1" l="1"/>
</calcChain>
</file>

<file path=xl/sharedStrings.xml><?xml version="1.0" encoding="utf-8"?>
<sst xmlns="http://schemas.openxmlformats.org/spreadsheetml/2006/main" count="37" uniqueCount="31">
  <si>
    <t>MASCULINO</t>
  </si>
  <si>
    <t>FEMENINO</t>
  </si>
  <si>
    <t>TOTAL</t>
  </si>
  <si>
    <t>MESTIZO</t>
  </si>
  <si>
    <t>INDIGENA</t>
  </si>
  <si>
    <t>ETNIAS</t>
  </si>
  <si>
    <t>AFROECUATORIANO</t>
  </si>
  <si>
    <t>PROVINCIA</t>
  </si>
  <si>
    <t>AREA</t>
  </si>
  <si>
    <t>ZONA 1</t>
  </si>
  <si>
    <t xml:space="preserve">USUARIO ATENDIDOS </t>
  </si>
  <si>
    <t>TOTAL ZONA 1</t>
  </si>
  <si>
    <t>AÑO 2022</t>
  </si>
  <si>
    <t>SANIDAD VEGETAL</t>
  </si>
  <si>
    <t>SUCUMBIOS</t>
  </si>
  <si>
    <t>SANIDAD ANIMAL</t>
  </si>
  <si>
    <t>INOCUIDAD DE LOS ALIMENTOS</t>
  </si>
  <si>
    <t>REGISTRO DE INSUMOS AGROPECUARIOS</t>
  </si>
  <si>
    <t>FACTURA</t>
  </si>
  <si>
    <t>CARCHI</t>
  </si>
  <si>
    <t>Sanidad Animal</t>
  </si>
  <si>
    <t>Sanidad Vegetal</t>
  </si>
  <si>
    <t xml:space="preserve">Inocuidad de los alimentos  </t>
  </si>
  <si>
    <t xml:space="preserve">Registro de Insumos Agroipecuario </t>
  </si>
  <si>
    <t>ESMERALDAS</t>
  </si>
  <si>
    <t>IMBABURA</t>
  </si>
  <si>
    <t>Inocuidad</t>
  </si>
  <si>
    <t>RIA</t>
  </si>
  <si>
    <t>Laboratorio</t>
  </si>
  <si>
    <t>Financiero</t>
  </si>
  <si>
    <t>Ventanilla unica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</si>
</sst>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/>
    <xf numFmtId="0" fontId="0" fillId="2" borderId="1" xfId="0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0" borderId="2" xfId="0" applyBorder="1"/>
    <xf numFmtId="0" fontId="0" fillId="2" borderId="1" xfId="0" applyFill="1" applyBorder="1"/>
    <xf numFmtId="1" fontId="0" fillId="2" borderId="1" xfId="0" applyNumberFormat="1" applyFill="1" applyBorder="1" applyAlignment="1">
      <alignment vertical="center"/>
    </xf>
    <xf numFmtId="1" fontId="0" fillId="0" borderId="2" xfId="0" applyNumberFormat="1" applyBorder="1" applyAlignment="1">
      <alignment vertical="center"/>
    </xf>
    <xf numFmtId="1" fontId="0" fillId="2" borderId="2" xfId="0" applyNumberFormat="1" applyFill="1" applyBorder="1" applyAlignment="1">
      <alignment vertical="center"/>
    </xf>
    <xf numFmtId="1" fontId="0" fillId="0" borderId="1" xfId="0" applyNumberFormat="1" applyBorder="1" applyAlignment="1">
      <alignment vertical="center"/>
    </xf>
    <xf numFmtId="1" fontId="4" fillId="0" borderId="2" xfId="1" applyNumberFormat="1" applyBorder="1" applyAlignment="1">
      <alignment vertical="center"/>
    </xf>
  </cellXfs>
  <cellStyles count="2">
    <cellStyle name="Normal" xfId="0" builtinId="0"/>
    <cellStyle name="Normal 3" xfId="1" xr:uid="{5DB31647-BEFB-4BF8-B3B8-3BB6507CE4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topLeftCell="A13" workbookViewId="0">
      <selection activeCell="K24" sqref="K24"/>
    </sheetView>
  </sheetViews>
  <sheetFormatPr baseColWidth="10" defaultRowHeight="15" x14ac:dyDescent="0.25"/>
  <cols>
    <col min="1" max="1" width="13.5703125" style="1" customWidth="1"/>
    <col min="2" max="2" width="19" style="1" customWidth="1"/>
    <col min="3" max="16384" width="11.42578125" style="1"/>
  </cols>
  <sheetData>
    <row r="1" spans="1:8" ht="21" x14ac:dyDescent="0.25">
      <c r="A1" s="16" t="s">
        <v>10</v>
      </c>
      <c r="B1" s="16"/>
      <c r="C1" s="16"/>
      <c r="D1" s="16"/>
      <c r="E1" s="16"/>
      <c r="F1" s="16"/>
      <c r="G1" s="16"/>
      <c r="H1" s="16"/>
    </row>
    <row r="2" spans="1:8" ht="21" x14ac:dyDescent="0.25">
      <c r="A2" s="17" t="s">
        <v>12</v>
      </c>
      <c r="B2" s="17"/>
      <c r="C2" s="17"/>
      <c r="D2" s="17"/>
      <c r="E2" s="17"/>
      <c r="F2" s="17"/>
      <c r="G2" s="17"/>
      <c r="H2" s="17"/>
    </row>
    <row r="3" spans="1:8" ht="21" x14ac:dyDescent="0.25">
      <c r="A3" s="17" t="s">
        <v>9</v>
      </c>
      <c r="B3" s="17"/>
      <c r="C3" s="17"/>
      <c r="D3" s="17"/>
      <c r="E3" s="17"/>
      <c r="F3" s="17"/>
      <c r="G3" s="17"/>
      <c r="H3" s="17"/>
    </row>
    <row r="4" spans="1:8" x14ac:dyDescent="0.25">
      <c r="F4" s="15" t="s">
        <v>5</v>
      </c>
      <c r="G4" s="15"/>
      <c r="H4" s="15"/>
    </row>
    <row r="5" spans="1:8" ht="30" x14ac:dyDescent="0.25">
      <c r="A5" s="2" t="s">
        <v>7</v>
      </c>
      <c r="B5" s="2" t="s">
        <v>8</v>
      </c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3" t="s">
        <v>6</v>
      </c>
    </row>
    <row r="6" spans="1:8" x14ac:dyDescent="0.25">
      <c r="A6" s="13" t="s">
        <v>14</v>
      </c>
      <c r="B6" s="4" t="s">
        <v>13</v>
      </c>
      <c r="C6" s="21">
        <v>986</v>
      </c>
      <c r="D6" s="21">
        <v>688</v>
      </c>
      <c r="E6" s="18">
        <f>+C6+D6</f>
        <v>1674</v>
      </c>
      <c r="F6" s="21">
        <v>1027</v>
      </c>
      <c r="G6" s="21">
        <v>568</v>
      </c>
      <c r="H6" s="21">
        <v>79</v>
      </c>
    </row>
    <row r="7" spans="1:8" x14ac:dyDescent="0.25">
      <c r="A7" s="13"/>
      <c r="B7" s="4" t="s">
        <v>15</v>
      </c>
      <c r="C7" s="21">
        <v>5672</v>
      </c>
      <c r="D7" s="21">
        <v>2174</v>
      </c>
      <c r="E7" s="18">
        <f t="shared" ref="E7:F25" si="0">+C7+D7</f>
        <v>7846</v>
      </c>
      <c r="F7" s="21">
        <v>5973</v>
      </c>
      <c r="G7" s="21">
        <v>1040</v>
      </c>
      <c r="H7" s="21">
        <v>833</v>
      </c>
    </row>
    <row r="8" spans="1:8" ht="30" x14ac:dyDescent="0.25">
      <c r="A8" s="13"/>
      <c r="B8" s="4" t="s">
        <v>16</v>
      </c>
      <c r="C8" s="21">
        <v>314</v>
      </c>
      <c r="D8" s="21">
        <v>342</v>
      </c>
      <c r="E8" s="18">
        <f t="shared" si="0"/>
        <v>656</v>
      </c>
      <c r="F8" s="21">
        <v>466</v>
      </c>
      <c r="G8" s="21">
        <v>150</v>
      </c>
      <c r="H8" s="21">
        <v>40</v>
      </c>
    </row>
    <row r="9" spans="1:8" ht="45" x14ac:dyDescent="0.25">
      <c r="A9" s="13"/>
      <c r="B9" s="4" t="s">
        <v>17</v>
      </c>
      <c r="C9" s="21">
        <v>220</v>
      </c>
      <c r="D9" s="21">
        <v>169</v>
      </c>
      <c r="E9" s="18">
        <f t="shared" si="0"/>
        <v>389</v>
      </c>
      <c r="F9" s="21">
        <v>199</v>
      </c>
      <c r="G9" s="21">
        <v>160</v>
      </c>
      <c r="H9" s="21">
        <v>30</v>
      </c>
    </row>
    <row r="10" spans="1:8" x14ac:dyDescent="0.25">
      <c r="A10" s="13"/>
      <c r="B10" s="4" t="s">
        <v>18</v>
      </c>
      <c r="C10" s="21">
        <f>70+81</f>
        <v>151</v>
      </c>
      <c r="D10" s="21">
        <v>23</v>
      </c>
      <c r="E10" s="18">
        <f t="shared" si="0"/>
        <v>174</v>
      </c>
      <c r="F10" s="21">
        <f>+E10</f>
        <v>174</v>
      </c>
      <c r="G10" s="21"/>
      <c r="H10" s="21"/>
    </row>
    <row r="11" spans="1:8" x14ac:dyDescent="0.25">
      <c r="A11" s="10" t="s">
        <v>24</v>
      </c>
      <c r="B11" s="6" t="s">
        <v>20</v>
      </c>
      <c r="C11" s="21">
        <v>9493</v>
      </c>
      <c r="D11" s="21">
        <v>5589</v>
      </c>
      <c r="E11" s="18">
        <f t="shared" si="0"/>
        <v>15082</v>
      </c>
      <c r="F11" s="21">
        <v>7784</v>
      </c>
      <c r="G11" s="21">
        <v>1320</v>
      </c>
      <c r="H11" s="21">
        <v>5978</v>
      </c>
    </row>
    <row r="12" spans="1:8" x14ac:dyDescent="0.25">
      <c r="A12" s="11"/>
      <c r="B12" s="6" t="s">
        <v>21</v>
      </c>
      <c r="C12" s="21">
        <v>5378</v>
      </c>
      <c r="D12" s="21">
        <v>3602</v>
      </c>
      <c r="E12" s="18">
        <f t="shared" si="0"/>
        <v>8980</v>
      </c>
      <c r="F12" s="21">
        <v>4314</v>
      </c>
      <c r="G12" s="21">
        <v>756</v>
      </c>
      <c r="H12" s="21">
        <v>3910</v>
      </c>
    </row>
    <row r="13" spans="1:8" x14ac:dyDescent="0.25">
      <c r="A13" s="11"/>
      <c r="B13" s="7" t="s">
        <v>22</v>
      </c>
      <c r="C13" s="21">
        <v>348</v>
      </c>
      <c r="D13" s="21">
        <v>197</v>
      </c>
      <c r="E13" s="18">
        <f t="shared" si="0"/>
        <v>545</v>
      </c>
      <c r="F13" s="21">
        <v>230</v>
      </c>
      <c r="G13" s="21">
        <v>41</v>
      </c>
      <c r="H13" s="21">
        <v>274</v>
      </c>
    </row>
    <row r="14" spans="1:8" ht="30" x14ac:dyDescent="0.25">
      <c r="A14" s="12"/>
      <c r="B14" s="8" t="s">
        <v>23</v>
      </c>
      <c r="C14" s="21">
        <v>171</v>
      </c>
      <c r="D14" s="21">
        <v>24</v>
      </c>
      <c r="E14" s="18">
        <f t="shared" si="0"/>
        <v>195</v>
      </c>
      <c r="F14" s="21">
        <v>98</v>
      </c>
      <c r="G14" s="21">
        <v>31</v>
      </c>
      <c r="H14" s="21">
        <v>66</v>
      </c>
    </row>
    <row r="15" spans="1:8" x14ac:dyDescent="0.25">
      <c r="A15" s="13" t="s">
        <v>19</v>
      </c>
      <c r="B15" s="19" t="s">
        <v>20</v>
      </c>
      <c r="C15" s="22">
        <v>6692</v>
      </c>
      <c r="D15" s="22">
        <v>3465</v>
      </c>
      <c r="E15" s="18">
        <f t="shared" si="0"/>
        <v>10157</v>
      </c>
      <c r="F15" s="18">
        <f>+E15</f>
        <v>10157</v>
      </c>
      <c r="G15" s="21"/>
      <c r="H15" s="21"/>
    </row>
    <row r="16" spans="1:8" x14ac:dyDescent="0.25">
      <c r="A16" s="13"/>
      <c r="B16" s="20" t="s">
        <v>21</v>
      </c>
      <c r="C16" s="23">
        <v>1093</v>
      </c>
      <c r="D16" s="23">
        <v>208</v>
      </c>
      <c r="E16" s="18">
        <f t="shared" si="0"/>
        <v>1301</v>
      </c>
      <c r="F16" s="18">
        <f t="shared" ref="F16:F21" si="1">+E16</f>
        <v>1301</v>
      </c>
      <c r="G16" s="21"/>
      <c r="H16" s="21"/>
    </row>
    <row r="17" spans="1:8" x14ac:dyDescent="0.25">
      <c r="A17" s="13"/>
      <c r="B17" s="20" t="s">
        <v>26</v>
      </c>
      <c r="C17" s="23">
        <v>250</v>
      </c>
      <c r="D17" s="23">
        <v>417</v>
      </c>
      <c r="E17" s="18">
        <f t="shared" si="0"/>
        <v>667</v>
      </c>
      <c r="F17" s="18">
        <f t="shared" si="1"/>
        <v>667</v>
      </c>
      <c r="G17" s="21"/>
      <c r="H17" s="21"/>
    </row>
    <row r="18" spans="1:8" x14ac:dyDescent="0.25">
      <c r="A18" s="13"/>
      <c r="B18" s="5" t="s">
        <v>27</v>
      </c>
      <c r="C18" s="24">
        <v>83</v>
      </c>
      <c r="D18" s="24">
        <v>81</v>
      </c>
      <c r="E18" s="18">
        <f t="shared" si="0"/>
        <v>164</v>
      </c>
      <c r="F18" s="18">
        <f t="shared" si="1"/>
        <v>164</v>
      </c>
      <c r="G18" s="21"/>
      <c r="H18" s="21"/>
    </row>
    <row r="19" spans="1:8" x14ac:dyDescent="0.25">
      <c r="A19" s="13"/>
      <c r="B19" s="5" t="s">
        <v>28</v>
      </c>
      <c r="C19" s="24">
        <v>12</v>
      </c>
      <c r="D19" s="24">
        <v>5</v>
      </c>
      <c r="E19" s="18">
        <f t="shared" si="0"/>
        <v>17</v>
      </c>
      <c r="F19" s="18">
        <f t="shared" si="1"/>
        <v>17</v>
      </c>
      <c r="G19" s="21"/>
      <c r="H19" s="21"/>
    </row>
    <row r="20" spans="1:8" x14ac:dyDescent="0.25">
      <c r="A20" s="13"/>
      <c r="B20" s="5" t="s">
        <v>29</v>
      </c>
      <c r="C20" s="24">
        <v>82</v>
      </c>
      <c r="D20" s="24">
        <v>103</v>
      </c>
      <c r="E20" s="18">
        <f t="shared" si="0"/>
        <v>185</v>
      </c>
      <c r="F20" s="18">
        <f t="shared" si="1"/>
        <v>185</v>
      </c>
      <c r="G20" s="21"/>
      <c r="H20" s="21"/>
    </row>
    <row r="21" spans="1:8" x14ac:dyDescent="0.25">
      <c r="A21" s="13"/>
      <c r="B21" s="5" t="s">
        <v>30</v>
      </c>
      <c r="C21" s="25">
        <v>411</v>
      </c>
      <c r="D21" s="25">
        <v>113</v>
      </c>
      <c r="E21" s="18">
        <f t="shared" si="0"/>
        <v>524</v>
      </c>
      <c r="F21" s="18">
        <f t="shared" si="1"/>
        <v>524</v>
      </c>
      <c r="G21" s="21"/>
      <c r="H21" s="21"/>
    </row>
    <row r="22" spans="1:8" x14ac:dyDescent="0.25">
      <c r="A22" s="14" t="s">
        <v>25</v>
      </c>
      <c r="B22" s="4" t="s">
        <v>15</v>
      </c>
      <c r="C22" s="21">
        <v>8260</v>
      </c>
      <c r="D22" s="21">
        <v>2295</v>
      </c>
      <c r="E22" s="18">
        <f t="shared" si="0"/>
        <v>10555</v>
      </c>
      <c r="F22" s="21">
        <v>6333</v>
      </c>
      <c r="G22" s="21">
        <v>3694</v>
      </c>
      <c r="H22" s="21">
        <v>528</v>
      </c>
    </row>
    <row r="23" spans="1:8" x14ac:dyDescent="0.25">
      <c r="A23" s="14"/>
      <c r="B23" s="4" t="s">
        <v>13</v>
      </c>
      <c r="C23" s="21">
        <v>90</v>
      </c>
      <c r="D23" s="21">
        <v>37</v>
      </c>
      <c r="E23" s="18">
        <f t="shared" si="0"/>
        <v>127</v>
      </c>
      <c r="F23" s="21">
        <v>111</v>
      </c>
      <c r="G23" s="21">
        <v>13</v>
      </c>
      <c r="H23" s="21">
        <v>3</v>
      </c>
    </row>
    <row r="24" spans="1:8" ht="30" x14ac:dyDescent="0.25">
      <c r="A24" s="14"/>
      <c r="B24" s="4" t="s">
        <v>16</v>
      </c>
      <c r="C24" s="21">
        <v>283</v>
      </c>
      <c r="D24" s="21">
        <v>147</v>
      </c>
      <c r="E24" s="18">
        <f t="shared" si="0"/>
        <v>430</v>
      </c>
      <c r="F24" s="21">
        <v>315</v>
      </c>
      <c r="G24" s="21">
        <v>106</v>
      </c>
      <c r="H24" s="21">
        <v>9</v>
      </c>
    </row>
    <row r="25" spans="1:8" ht="45" x14ac:dyDescent="0.25">
      <c r="A25" s="14"/>
      <c r="B25" s="4" t="s">
        <v>17</v>
      </c>
      <c r="C25" s="21">
        <v>13</v>
      </c>
      <c r="D25" s="21">
        <v>11</v>
      </c>
      <c r="E25" s="18">
        <f t="shared" si="0"/>
        <v>24</v>
      </c>
      <c r="F25" s="21">
        <v>21</v>
      </c>
      <c r="G25" s="21">
        <v>3</v>
      </c>
      <c r="H25" s="21"/>
    </row>
    <row r="26" spans="1:8" x14ac:dyDescent="0.25">
      <c r="A26" s="9" t="s">
        <v>11</v>
      </c>
      <c r="B26" s="9"/>
      <c r="C26" s="9">
        <f>SUM(C6:C25)</f>
        <v>40002</v>
      </c>
      <c r="D26" s="9">
        <f>SUM(D6:D25)</f>
        <v>19690</v>
      </c>
      <c r="E26" s="9">
        <f t="shared" ref="E26:H26" si="2">SUM(E6:E25)</f>
        <v>59692</v>
      </c>
      <c r="F26" s="9">
        <f t="shared" si="2"/>
        <v>40060</v>
      </c>
      <c r="G26" s="9">
        <f t="shared" si="2"/>
        <v>7882</v>
      </c>
      <c r="H26" s="9">
        <f t="shared" si="2"/>
        <v>11750</v>
      </c>
    </row>
  </sheetData>
  <mergeCells count="8">
    <mergeCell ref="A11:A14"/>
    <mergeCell ref="A15:A21"/>
    <mergeCell ref="A22:A25"/>
    <mergeCell ref="F4:H4"/>
    <mergeCell ref="A1:H1"/>
    <mergeCell ref="A2:H2"/>
    <mergeCell ref="A3:H3"/>
    <mergeCell ref="A6:A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IMERA</dc:creator>
  <cp:lastModifiedBy>USUARIO</cp:lastModifiedBy>
  <dcterms:created xsi:type="dcterms:W3CDTF">2020-01-30T19:16:49Z</dcterms:created>
  <dcterms:modified xsi:type="dcterms:W3CDTF">2023-04-13T14:25:39Z</dcterms:modified>
</cp:coreProperties>
</file>