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ROADMIN\Downloads\"/>
    </mc:Choice>
  </mc:AlternateContent>
  <xr:revisionPtr revIDLastSave="0" documentId="13_ncr:1_{3303E776-2618-48CA-8E30-A92C6F594A3F}" xr6:coauthVersionLast="47" xr6:coauthVersionMax="47" xr10:uidLastSave="{00000000-0000-0000-0000-000000000000}"/>
  <bookViews>
    <workbookView xWindow="-120" yWindow="-120" windowWidth="20730" windowHeight="11160" xr2:uid="{9368818B-581F-4C7D-A019-4724B5E390F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F20" i="1"/>
  <c r="E20" i="1"/>
  <c r="E16" i="1"/>
  <c r="D16" i="1"/>
  <c r="C16" i="1"/>
</calcChain>
</file>

<file path=xl/sharedStrings.xml><?xml version="1.0" encoding="utf-8"?>
<sst xmlns="http://schemas.openxmlformats.org/spreadsheetml/2006/main" count="31" uniqueCount="30">
  <si>
    <t>CUMPLIMIENTO DE LA EJECUCIÓN PROGRAMÁTICA Y PRESUPUESTARIA</t>
  </si>
  <si>
    <t>META  POA</t>
  </si>
  <si>
    <t>INDICADOR DE LA META</t>
  </si>
  <si>
    <t>RESULTADOS</t>
  </si>
  <si>
    <t>% CUMPLIMIENTO DE LA GESTIÓN</t>
  </si>
  <si>
    <t>PRESUPUESTO CODIFICADO</t>
  </si>
  <si>
    <t xml:space="preserve">PRESUPUESTO EJECUTADO </t>
  </si>
  <si>
    <t>% CUMPLIMIENTO DEL PRESUPUESTO</t>
  </si>
  <si>
    <t xml:space="preserve">LINK AL MEDIO DE VERIFICACIÓN PUBLICADO EN LA PÁG. WEB DE LA INSTITUCIÓN </t>
  </si>
  <si>
    <t>N.-</t>
  </si>
  <si>
    <t xml:space="preserve">DESCRIPCIÓN </t>
  </si>
  <si>
    <t>TOTALES PLANIFICADOS</t>
  </si>
  <si>
    <t>TOTALES CUMPLIDOS</t>
  </si>
  <si>
    <t>Literal k del Art. 7 de la LOTAIP</t>
  </si>
  <si>
    <t>ÁREAS, PROGRAMAS Y PROYECTOS</t>
  </si>
  <si>
    <t>PRESUPUESTO EJECUTADO</t>
  </si>
  <si>
    <t>% CUMPLIMIENTO</t>
  </si>
  <si>
    <t>LINK AL MEDIO DE VERIFICACIÓN PUBLICADO EN LA PÁG. WEB DE LA INSTITUCIÓN</t>
  </si>
  <si>
    <t>TOTAL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</si>
  <si>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</si>
  <si>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</si>
  <si>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</si>
  <si>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</si>
  <si>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</si>
  <si>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PROGRAMA 55 (GASTO CORRIENTE)</t>
  </si>
  <si>
    <t>PROGRAMA 55 (PROYECTO FOC RT4)</t>
  </si>
  <si>
    <t>PROGRAMA 55 (LABORATORIO)</t>
  </si>
  <si>
    <t>PROGRAMA 55 (ZOOSANITARIO)</t>
  </si>
  <si>
    <t>PROGRAMA 55 (INOCUIDAD)</t>
  </si>
  <si>
    <t>PROGRAMA 55 (MOSCA DE LA FRUTA)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</si>
</sst>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$&quot;* #,##0.00_ ;_ &quot;$&quot;* \-#,##0.00_ ;_ &quot;$&quot;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0" borderId="0" xfId="0" applyFont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4" fontId="3" fillId="3" borderId="11" xfId="0" applyNumberFormat="1" applyFont="1" applyFill="1" applyBorder="1" applyAlignment="1">
      <alignment horizontal="center" wrapText="1"/>
    </xf>
    <xf numFmtId="44" fontId="5" fillId="5" borderId="11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4" fontId="3" fillId="6" borderId="11" xfId="0" applyNumberFormat="1" applyFont="1" applyFill="1" applyBorder="1" applyAlignment="1">
      <alignment horizontal="center" wrapText="1"/>
    </xf>
    <xf numFmtId="44" fontId="3" fillId="7" borderId="11" xfId="0" applyNumberFormat="1" applyFont="1" applyFill="1" applyBorder="1" applyAlignment="1">
      <alignment horizontal="center" wrapText="1"/>
    </xf>
    <xf numFmtId="44" fontId="3" fillId="6" borderId="17" xfId="0" applyNumberFormat="1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4" fontId="0" fillId="7" borderId="19" xfId="0" applyNumberFormat="1" applyFill="1" applyBorder="1"/>
    <xf numFmtId="44" fontId="0" fillId="7" borderId="21" xfId="0" applyNumberFormat="1" applyFill="1" applyBorder="1"/>
    <xf numFmtId="2" fontId="3" fillId="3" borderId="20" xfId="0" applyNumberFormat="1" applyFont="1" applyFill="1" applyBorder="1" applyAlignment="1">
      <alignment horizontal="center" wrapText="1"/>
    </xf>
    <xf numFmtId="2" fontId="3" fillId="6" borderId="20" xfId="0" applyNumberFormat="1" applyFont="1" applyFill="1" applyBorder="1" applyAlignment="1">
      <alignment horizontal="center" wrapText="1"/>
    </xf>
    <xf numFmtId="2" fontId="3" fillId="7" borderId="20" xfId="0" applyNumberFormat="1" applyFont="1" applyFill="1" applyBorder="1" applyAlignment="1">
      <alignment horizontal="center" wrapText="1"/>
    </xf>
    <xf numFmtId="1" fontId="3" fillId="6" borderId="0" xfId="0" applyNumberFormat="1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vertical="center" wrapText="1"/>
    </xf>
    <xf numFmtId="44" fontId="3" fillId="3" borderId="5" xfId="0" applyNumberFormat="1" applyFont="1" applyFill="1" applyBorder="1" applyAlignment="1">
      <alignment horizontal="center" wrapText="1"/>
    </xf>
    <xf numFmtId="44" fontId="3" fillId="3" borderId="22" xfId="0" applyNumberFormat="1" applyFont="1" applyFill="1" applyBorder="1" applyAlignment="1">
      <alignment horizontal="center" wrapText="1"/>
    </xf>
    <xf numFmtId="44" fontId="3" fillId="3" borderId="9" xfId="0" applyNumberFormat="1" applyFont="1" applyFill="1" applyBorder="1" applyAlignment="1">
      <alignment horizontal="center" wrapText="1"/>
    </xf>
    <xf numFmtId="44" fontId="5" fillId="7" borderId="11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wrapText="1"/>
    </xf>
    <xf numFmtId="0" fontId="3" fillId="6" borderId="14" xfId="0" applyFont="1" applyFill="1" applyBorder="1" applyAlignment="1">
      <alignment horizontal="left" wrapText="1"/>
    </xf>
    <xf numFmtId="0" fontId="3" fillId="7" borderId="14" xfId="0" applyFont="1" applyFill="1" applyBorder="1" applyAlignment="1">
      <alignment horizontal="left" wrapText="1"/>
    </xf>
    <xf numFmtId="0" fontId="3" fillId="6" borderId="18" xfId="0" applyFont="1" applyFill="1" applyBorder="1" applyAlignment="1">
      <alignment horizontal="left" wrapText="1"/>
    </xf>
    <xf numFmtId="44" fontId="5" fillId="5" borderId="14" xfId="0" applyNumberFormat="1" applyFont="1" applyFill="1" applyBorder="1" applyAlignment="1">
      <alignment horizontal="center" vertical="center" wrapText="1"/>
    </xf>
    <xf numFmtId="10" fontId="0" fillId="7" borderId="1" xfId="0" applyNumberFormat="1" applyFill="1" applyBorder="1" applyAlignment="1">
      <alignment horizontal="center"/>
    </xf>
    <xf numFmtId="10" fontId="3" fillId="7" borderId="11" xfId="0" applyNumberFormat="1" applyFont="1" applyFill="1" applyBorder="1" applyAlignment="1">
      <alignment horizontal="center" vertical="center" wrapText="1"/>
    </xf>
    <xf numFmtId="4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1C4FC-2C78-4761-A8B5-F817DC7AC17A}">
  <dimension ref="B1:K22"/>
  <sheetViews>
    <sheetView tabSelected="1" topLeftCell="A8" workbookViewId="0">
      <selection activeCell="H12" sqref="H12"/>
    </sheetView>
  </sheetViews>
  <sheetFormatPr baseColWidth="10" defaultRowHeight="15" x14ac:dyDescent="0.25"/>
  <cols>
    <col min="2" max="2" width="31.85546875" customWidth="1"/>
    <col min="3" max="3" width="26.85546875" customWidth="1"/>
    <col min="4" max="4" width="18.7109375" customWidth="1"/>
    <col min="5" max="5" width="18.42578125" customWidth="1"/>
    <col min="6" max="6" width="20" customWidth="1"/>
    <col min="7" max="7" width="17.5703125" customWidth="1"/>
    <col min="8" max="8" width="21" customWidth="1"/>
    <col min="9" max="9" width="19.7109375" customWidth="1"/>
    <col min="10" max="10" width="18.7109375" customWidth="1"/>
    <col min="11" max="11" width="22.85546875" customWidth="1"/>
  </cols>
  <sheetData>
    <row r="1" spans="2:11" ht="15.75" thickBot="1" x14ac:dyDescent="0.3"/>
    <row r="2" spans="2:11" ht="15.75" thickBot="1" x14ac:dyDescent="0.3">
      <c r="B2" s="16" t="s">
        <v>0</v>
      </c>
      <c r="C2" s="17"/>
      <c r="D2" s="17"/>
      <c r="E2" s="17"/>
      <c r="F2" s="17"/>
      <c r="G2" s="17"/>
      <c r="H2" s="17"/>
      <c r="I2" s="17"/>
      <c r="J2" s="17"/>
      <c r="K2" s="18"/>
    </row>
    <row r="3" spans="2:11" ht="15.75" thickBot="1" x14ac:dyDescent="0.3">
      <c r="B3" s="19" t="s">
        <v>1</v>
      </c>
      <c r="C3" s="19"/>
      <c r="D3" s="20" t="s">
        <v>2</v>
      </c>
      <c r="E3" s="19" t="s">
        <v>3</v>
      </c>
      <c r="F3" s="22"/>
      <c r="G3" s="20" t="s">
        <v>4</v>
      </c>
      <c r="H3" s="20" t="s">
        <v>5</v>
      </c>
      <c r="I3" s="20" t="s">
        <v>6</v>
      </c>
      <c r="J3" s="20" t="s">
        <v>7</v>
      </c>
      <c r="K3" s="20" t="s">
        <v>8</v>
      </c>
    </row>
    <row r="4" spans="2:11" ht="33" customHeight="1" thickBot="1" x14ac:dyDescent="0.3">
      <c r="B4" s="1" t="s">
        <v>9</v>
      </c>
      <c r="C4" s="2" t="s">
        <v>10</v>
      </c>
      <c r="D4" s="21"/>
      <c r="E4" s="1" t="s">
        <v>11</v>
      </c>
      <c r="F4" s="1" t="s">
        <v>12</v>
      </c>
      <c r="G4" s="21"/>
      <c r="H4" s="21"/>
      <c r="I4" s="21"/>
      <c r="J4" s="21"/>
      <c r="K4" s="21"/>
    </row>
    <row r="5" spans="2:11" s="28" customFormat="1" ht="26.25" thickBot="1" x14ac:dyDescent="0.3">
      <c r="B5" s="25"/>
      <c r="C5" s="26"/>
      <c r="D5" s="26"/>
      <c r="E5" s="43">
        <v>755697.49</v>
      </c>
      <c r="F5" s="43">
        <v>707131.73</v>
      </c>
      <c r="G5" s="50">
        <v>0.93569999999999998</v>
      </c>
      <c r="H5" s="43">
        <v>755697.49</v>
      </c>
      <c r="I5" s="43">
        <v>707131.73</v>
      </c>
      <c r="J5" s="50">
        <v>0.93569999999999998</v>
      </c>
      <c r="K5" s="27" t="s">
        <v>13</v>
      </c>
    </row>
    <row r="6" spans="2:11" ht="15.75" thickBot="1" x14ac:dyDescent="0.3">
      <c r="B6" s="3"/>
      <c r="C6" s="4"/>
      <c r="D6" s="4"/>
      <c r="E6" s="4"/>
      <c r="F6" s="4"/>
      <c r="G6" s="4"/>
      <c r="H6" s="4"/>
      <c r="I6" s="4"/>
      <c r="J6" s="4"/>
      <c r="K6" s="5"/>
    </row>
    <row r="7" spans="2:11" ht="15.75" thickBot="1" x14ac:dyDescent="0.3">
      <c r="B7" s="6"/>
      <c r="C7" s="7"/>
      <c r="D7" s="8"/>
      <c r="E7" s="8"/>
      <c r="F7" s="8"/>
      <c r="G7" s="8"/>
      <c r="H7" s="8"/>
      <c r="I7" s="8"/>
      <c r="J7" s="8"/>
      <c r="K7" s="8"/>
    </row>
    <row r="8" spans="2:11" ht="15.75" thickBot="1" x14ac:dyDescent="0.3">
      <c r="B8" s="13"/>
      <c r="C8" s="14"/>
      <c r="D8" s="14"/>
      <c r="E8" s="14"/>
      <c r="F8" s="15"/>
      <c r="G8" s="8"/>
      <c r="H8" s="8"/>
      <c r="I8" s="8"/>
      <c r="J8" s="8"/>
      <c r="K8" s="8"/>
    </row>
    <row r="9" spans="2:11" ht="51.75" thickBot="1" x14ac:dyDescent="0.3">
      <c r="B9" s="9" t="s">
        <v>14</v>
      </c>
      <c r="C9" s="1" t="s">
        <v>5</v>
      </c>
      <c r="D9" s="1" t="s">
        <v>15</v>
      </c>
      <c r="E9" s="1" t="s">
        <v>16</v>
      </c>
      <c r="F9" s="39" t="s">
        <v>17</v>
      </c>
      <c r="G9" s="8"/>
      <c r="H9" s="8"/>
      <c r="I9" s="8"/>
      <c r="J9" s="8"/>
      <c r="K9" s="8"/>
    </row>
    <row r="10" spans="2:11" ht="16.5" customHeight="1" thickBot="1" x14ac:dyDescent="0.3">
      <c r="B10" s="44" t="s">
        <v>24</v>
      </c>
      <c r="C10" s="23">
        <v>146132.07999999999</v>
      </c>
      <c r="D10" s="23">
        <v>143109.97</v>
      </c>
      <c r="E10" s="35">
        <v>97.93</v>
      </c>
      <c r="F10" s="40"/>
      <c r="G10" s="8"/>
      <c r="H10" s="8"/>
      <c r="I10" s="8"/>
      <c r="J10" s="8"/>
      <c r="K10" s="8"/>
    </row>
    <row r="11" spans="2:11" ht="16.5" customHeight="1" thickBot="1" x14ac:dyDescent="0.3">
      <c r="B11" s="45" t="s">
        <v>25</v>
      </c>
      <c r="C11" s="29">
        <v>372799.58</v>
      </c>
      <c r="D11" s="29">
        <v>342467.15</v>
      </c>
      <c r="E11" s="36">
        <v>91.86</v>
      </c>
      <c r="F11" s="41"/>
      <c r="G11" s="8"/>
      <c r="H11" s="8"/>
      <c r="I11" s="8"/>
      <c r="J11" s="8"/>
      <c r="K11" s="8"/>
    </row>
    <row r="12" spans="2:11" ht="15.75" thickBot="1" x14ac:dyDescent="0.3">
      <c r="B12" s="44" t="s">
        <v>26</v>
      </c>
      <c r="C12" s="23">
        <v>14531.9</v>
      </c>
      <c r="D12" s="23">
        <v>6659.15</v>
      </c>
      <c r="E12" s="35">
        <v>45.82</v>
      </c>
      <c r="F12" s="41"/>
      <c r="G12" s="8"/>
      <c r="H12" s="8"/>
      <c r="I12" s="8"/>
      <c r="J12" s="8"/>
      <c r="K12" s="8"/>
    </row>
    <row r="13" spans="2:11" ht="15.75" thickBot="1" x14ac:dyDescent="0.3">
      <c r="B13" s="45" t="s">
        <v>27</v>
      </c>
      <c r="C13" s="29">
        <v>125267.6</v>
      </c>
      <c r="D13" s="29">
        <v>124631.53</v>
      </c>
      <c r="E13" s="36">
        <v>99.49</v>
      </c>
      <c r="F13" s="41"/>
      <c r="G13" s="8"/>
      <c r="H13" s="8"/>
      <c r="I13" s="8"/>
      <c r="J13" s="8"/>
      <c r="K13" s="8"/>
    </row>
    <row r="14" spans="2:11" ht="15.75" thickBot="1" x14ac:dyDescent="0.3">
      <c r="B14" s="46" t="s">
        <v>28</v>
      </c>
      <c r="C14" s="30">
        <v>71554.73</v>
      </c>
      <c r="D14" s="30">
        <v>64852.33</v>
      </c>
      <c r="E14" s="37">
        <v>90.63</v>
      </c>
      <c r="F14" s="41"/>
      <c r="G14" s="8"/>
      <c r="H14" s="8"/>
      <c r="I14" s="8"/>
      <c r="J14" s="8"/>
      <c r="K14" s="8"/>
    </row>
    <row r="15" spans="2:11" ht="15.75" thickBot="1" x14ac:dyDescent="0.3">
      <c r="B15" s="47" t="s">
        <v>29</v>
      </c>
      <c r="C15" s="31">
        <v>25411.599999999999</v>
      </c>
      <c r="D15" s="31">
        <v>25411.599999999999</v>
      </c>
      <c r="E15" s="38">
        <v>100</v>
      </c>
      <c r="F15" s="41"/>
      <c r="G15" s="8"/>
      <c r="H15" s="8"/>
      <c r="I15" s="8"/>
      <c r="J15" s="8"/>
      <c r="K15" s="8"/>
    </row>
    <row r="16" spans="2:11" ht="15.75" thickBot="1" x14ac:dyDescent="0.3">
      <c r="B16" s="32" t="s">
        <v>18</v>
      </c>
      <c r="C16" s="33">
        <f>SUM(C10:C15)</f>
        <v>755697.49</v>
      </c>
      <c r="D16" s="34">
        <f>SUM(D10:D15)</f>
        <v>707131.73</v>
      </c>
      <c r="E16" s="49">
        <f>+D16/C16</f>
        <v>0.93573386091304867</v>
      </c>
      <c r="F16" s="42"/>
      <c r="G16" s="8"/>
      <c r="H16" s="8"/>
      <c r="I16" s="8"/>
      <c r="J16" s="8"/>
      <c r="K16" s="8"/>
    </row>
    <row r="17" spans="2:11" x14ac:dyDescent="0.25"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2:11" ht="15.75" thickBot="1" x14ac:dyDescent="0.3">
      <c r="B18" s="10"/>
      <c r="C18" s="7"/>
      <c r="D18" s="8"/>
      <c r="E18" s="8"/>
      <c r="F18" s="8"/>
      <c r="G18" s="8"/>
      <c r="H18" s="8"/>
      <c r="I18" s="8"/>
      <c r="J18" s="8"/>
      <c r="K18" s="8"/>
    </row>
    <row r="19" spans="2:11" ht="26.25" thickBot="1" x14ac:dyDescent="0.3">
      <c r="B19" s="11" t="s">
        <v>19</v>
      </c>
      <c r="C19" s="12" t="s">
        <v>20</v>
      </c>
      <c r="D19" s="12" t="s">
        <v>21</v>
      </c>
      <c r="E19" s="12" t="s">
        <v>22</v>
      </c>
      <c r="F19" s="12" t="s">
        <v>23</v>
      </c>
      <c r="G19" s="8"/>
      <c r="H19" s="8"/>
      <c r="I19" s="8"/>
      <c r="J19" s="8"/>
      <c r="K19" s="8"/>
    </row>
    <row r="20" spans="2:11" ht="15.75" thickBot="1" x14ac:dyDescent="0.3">
      <c r="B20" s="48">
        <f>SUM(C20+E20)</f>
        <v>755697.49</v>
      </c>
      <c r="C20" s="24">
        <v>146132.07999999999</v>
      </c>
      <c r="D20" s="24">
        <v>143109.97</v>
      </c>
      <c r="E20" s="48">
        <f>SUM(C11:C15)</f>
        <v>609565.41</v>
      </c>
      <c r="F20" s="24">
        <f>SUM(D11:D15)</f>
        <v>564021.76000000001</v>
      </c>
      <c r="G20" s="8"/>
      <c r="H20" s="8"/>
      <c r="I20" s="8"/>
      <c r="J20" s="8"/>
      <c r="K20" s="8"/>
    </row>
    <row r="22" spans="2:11" x14ac:dyDescent="0.25">
      <c r="C22" s="51"/>
      <c r="E22" s="51"/>
    </row>
  </sheetData>
  <mergeCells count="11">
    <mergeCell ref="F10:F16"/>
    <mergeCell ref="B8:F8"/>
    <mergeCell ref="B2:K2"/>
    <mergeCell ref="B3:C3"/>
    <mergeCell ref="D3:D4"/>
    <mergeCell ref="E3:F3"/>
    <mergeCell ref="G3:G4"/>
    <mergeCell ref="H3:H4"/>
    <mergeCell ref="I3:I4"/>
    <mergeCell ref="J3:J4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AGROADMIN</cp:lastModifiedBy>
  <dcterms:created xsi:type="dcterms:W3CDTF">2023-03-31T15:06:38Z</dcterms:created>
  <dcterms:modified xsi:type="dcterms:W3CDTF">2023-04-04T15:41:04Z</dcterms:modified>
</cp:coreProperties>
</file>