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SPALDOS ANDRES SONNY 2017\AGROCALIDAD 2018\RENDICIÓN DE CUENTAS 2017\RESPALDOS PROVINCIAS\TUNGURAHUA\"/>
    </mc:Choice>
  </mc:AlternateContent>
  <bookViews>
    <workbookView xWindow="0" yWindow="0" windowWidth="11040" windowHeight="4950" xr2:uid="{00000000-000D-0000-FFFF-FFFF00000000}"/>
  </bookViews>
  <sheets>
    <sheet name="Hoj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C10" i="1"/>
  <c r="D6" i="1"/>
  <c r="E6" i="1" s="1"/>
  <c r="C6" i="1"/>
  <c r="E10" i="1" s="1"/>
  <c r="E5" i="1"/>
  <c r="F10" i="1" l="1"/>
  <c r="D7" i="1"/>
  <c r="C7" i="1"/>
  <c r="B10" i="1" s="1"/>
  <c r="E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C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PEFA, PPC, MOSCA Y PCAL</t>
        </r>
      </text>
    </comment>
  </commentList>
</comments>
</file>

<file path=xl/sharedStrings.xml><?xml version="1.0" encoding="utf-8"?>
<sst xmlns="http://schemas.openxmlformats.org/spreadsheetml/2006/main" count="15" uniqueCount="15">
  <si>
    <t>CUMPLIMIENTO DE EJECUCIÓN PRESUPUESTARIA: EN  CASO DE QUE NO PUEDA LLENAR LA EJECUCIÓN PRESUPUESTARIA POR META, UTILIZAR ESTA MATRIZ</t>
  </si>
  <si>
    <t>ÁREAS, PROGRAMAS Y PROYECTOS</t>
  </si>
  <si>
    <t>PRESUPUESTO CODIFICADO</t>
  </si>
  <si>
    <t>PRESUPUESTO EJECUTADO</t>
  </si>
  <si>
    <t>% CUMPLIMIENTO</t>
  </si>
  <si>
    <r>
      <rPr>
        <b/>
        <sz val="11"/>
        <color indexed="8"/>
        <rFont val="Calibri"/>
        <family val="2"/>
      </rPr>
      <t>PROGRAMA 20</t>
    </r>
    <r>
      <rPr>
        <sz val="11"/>
        <color theme="1"/>
        <rFont val="Calibri"/>
        <family val="2"/>
        <scheme val="minor"/>
      </rPr>
      <t xml:space="preserve"> (GASTO CORRIENTE)</t>
    </r>
  </si>
  <si>
    <r>
      <rPr>
        <b/>
        <sz val="11"/>
        <color indexed="8"/>
        <rFont val="Calibri"/>
        <family val="2"/>
      </rPr>
      <t xml:space="preserve">PROGRAMA 22 </t>
    </r>
    <r>
      <rPr>
        <sz val="11"/>
        <color theme="1"/>
        <rFont val="Calibri"/>
        <family val="2"/>
        <scheme val="minor"/>
      </rPr>
      <t>(PROYECTOS)</t>
    </r>
  </si>
  <si>
    <t>TOTAL</t>
  </si>
  <si>
    <t>TOTAL PRESUPUESTO INSTITUCIONAL</t>
  </si>
  <si>
    <t>GASTO CORRIENTE PLANIFICADO</t>
  </si>
  <si>
    <t>GASTO CORRIENTE EJECUTADO</t>
  </si>
  <si>
    <t>GASTO DE INVERSIÓN PLANIFICADO</t>
  </si>
  <si>
    <t>GASTO DE INVERSIÓN EJECUTADO</t>
  </si>
  <si>
    <t>MEDIO DE VERIFICACIÓN</t>
  </si>
  <si>
    <t>Reporte Esigef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</si>
</sst>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;[Red]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000000"/>
      <name val="Calibri"/>
      <family val="2"/>
    </font>
    <font>
      <sz val="18"/>
      <color rgb="FF000000"/>
      <name val="Calibri"/>
      <family val="2"/>
    </font>
    <font>
      <b/>
      <sz val="11"/>
      <color indexed="8"/>
      <name val="Calibri"/>
      <family val="2"/>
    </font>
    <font>
      <b/>
      <sz val="20"/>
      <color rgb="FF000000"/>
      <name val="Calibri"/>
      <family val="2"/>
    </font>
    <font>
      <sz val="20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AC090"/>
        <bgColor indexed="64"/>
      </patternFill>
    </fill>
    <fill>
      <patternFill patternType="solid">
        <fgColor rgb="FFFDE9D9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3" fillId="2" borderId="4" xfId="0" applyFont="1" applyFill="1" applyBorder="1" applyAlignment="1">
      <alignment horizontal="center" vertical="center" wrapText="1" readingOrder="1"/>
    </xf>
    <xf numFmtId="0" fontId="4" fillId="3" borderId="5" xfId="0" applyFont="1" applyFill="1" applyBorder="1" applyAlignment="1">
      <alignment horizontal="center" vertical="center" wrapText="1" readingOrder="1"/>
    </xf>
    <xf numFmtId="39" fontId="4" fillId="3" borderId="3" xfId="1" applyNumberFormat="1" applyFont="1" applyFill="1" applyBorder="1" applyAlignment="1">
      <alignment horizontal="center" vertical="center" wrapText="1" readingOrder="1"/>
    </xf>
    <xf numFmtId="0" fontId="4" fillId="3" borderId="7" xfId="0" applyFont="1" applyFill="1" applyBorder="1" applyAlignment="1">
      <alignment horizontal="center" vertical="center" wrapText="1" readingOrder="1"/>
    </xf>
    <xf numFmtId="4" fontId="4" fillId="3" borderId="3" xfId="1" applyNumberFormat="1" applyFont="1" applyFill="1" applyBorder="1" applyAlignment="1">
      <alignment horizontal="center" vertical="center" wrapText="1" readingOrder="1"/>
    </xf>
    <xf numFmtId="4" fontId="4" fillId="3" borderId="3" xfId="0" applyNumberFormat="1" applyFont="1" applyFill="1" applyBorder="1" applyAlignment="1">
      <alignment horizontal="center" vertical="center" wrapText="1" readingOrder="1"/>
    </xf>
    <xf numFmtId="0" fontId="3" fillId="3" borderId="9" xfId="0" applyFont="1" applyFill="1" applyBorder="1" applyAlignment="1">
      <alignment horizontal="center" vertical="center" wrapText="1" readingOrder="1"/>
    </xf>
    <xf numFmtId="0" fontId="6" fillId="2" borderId="4" xfId="0" applyFont="1" applyFill="1" applyBorder="1" applyAlignment="1">
      <alignment horizontal="center" vertical="center" wrapText="1" readingOrder="1"/>
    </xf>
    <xf numFmtId="164" fontId="4" fillId="3" borderId="11" xfId="0" applyNumberFormat="1" applyFont="1" applyFill="1" applyBorder="1" applyAlignment="1">
      <alignment horizontal="center" wrapText="1" readingOrder="1"/>
    </xf>
    <xf numFmtId="39" fontId="7" fillId="3" borderId="12" xfId="0" applyNumberFormat="1" applyFont="1" applyFill="1" applyBorder="1" applyAlignment="1">
      <alignment horizontal="center" wrapText="1" readingOrder="1"/>
    </xf>
    <xf numFmtId="39" fontId="7" fillId="3" borderId="13" xfId="0" applyNumberFormat="1" applyFont="1" applyFill="1" applyBorder="1" applyAlignment="1">
      <alignment horizontal="center" wrapText="1" readingOrder="1"/>
    </xf>
    <xf numFmtId="2" fontId="4" fillId="3" borderId="3" xfId="2" applyNumberFormat="1" applyFont="1" applyFill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2" xfId="0" applyFont="1" applyBorder="1" applyAlignment="1">
      <alignment horizontal="center" vertical="center" wrapText="1" readingOrder="1"/>
    </xf>
    <xf numFmtId="0" fontId="3" fillId="0" borderId="3" xfId="0" applyFont="1" applyBorder="1" applyAlignment="1">
      <alignment horizontal="center" vertical="center" wrapText="1" readingOrder="1"/>
    </xf>
    <xf numFmtId="0" fontId="2" fillId="3" borderId="6" xfId="3" applyFill="1" applyBorder="1" applyAlignment="1">
      <alignment horizontal="center" vertical="center" wrapText="1" readingOrder="1"/>
    </xf>
    <xf numFmtId="0" fontId="4" fillId="3" borderId="8" xfId="0" applyFont="1" applyFill="1" applyBorder="1" applyAlignment="1">
      <alignment horizontal="center" vertical="center" wrapText="1" readingOrder="1"/>
    </xf>
    <xf numFmtId="0" fontId="4" fillId="3" borderId="10" xfId="0" applyFont="1" applyFill="1" applyBorder="1" applyAlignment="1">
      <alignment horizontal="center" vertical="center" wrapText="1" readingOrder="1"/>
    </xf>
  </cellXfs>
  <cellStyles count="4">
    <cellStyle name="Hipervínculo" xfId="3" builtinId="8"/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0"/>
  <sheetViews>
    <sheetView tabSelected="1" workbookViewId="0">
      <selection activeCell="H4" sqref="H4"/>
    </sheetView>
  </sheetViews>
  <sheetFormatPr baseColWidth="10" defaultRowHeight="15" x14ac:dyDescent="0.25"/>
  <cols>
    <col min="2" max="2" width="27.7109375" customWidth="1"/>
    <col min="3" max="3" width="29.85546875" customWidth="1"/>
    <col min="4" max="4" width="29.140625" customWidth="1"/>
    <col min="5" max="5" width="23.140625" customWidth="1"/>
    <col min="6" max="6" width="34.140625" customWidth="1"/>
  </cols>
  <sheetData>
    <row r="2" spans="2:6" ht="15.75" thickBot="1" x14ac:dyDescent="0.3"/>
    <row r="3" spans="2:6" ht="51.75" customHeight="1" thickBot="1" x14ac:dyDescent="0.3">
      <c r="B3" s="13" t="s">
        <v>0</v>
      </c>
      <c r="C3" s="14"/>
      <c r="D3" s="14"/>
      <c r="E3" s="14"/>
      <c r="F3" s="15"/>
    </row>
    <row r="4" spans="2:6" ht="70.5" thickBot="1" x14ac:dyDescent="0.3">
      <c r="B4" s="1" t="s">
        <v>1</v>
      </c>
      <c r="C4" s="1" t="s">
        <v>2</v>
      </c>
      <c r="D4" s="1" t="s">
        <v>3</v>
      </c>
      <c r="E4" s="1" t="s">
        <v>4</v>
      </c>
      <c r="F4" s="1" t="s">
        <v>13</v>
      </c>
    </row>
    <row r="5" spans="2:6" ht="30.75" thickBot="1" x14ac:dyDescent="0.3">
      <c r="B5" s="2" t="s">
        <v>5</v>
      </c>
      <c r="C5" s="3">
        <v>1345604.62</v>
      </c>
      <c r="D5" s="3">
        <v>1342637.87</v>
      </c>
      <c r="E5" s="12">
        <f>+D5*100/C5</f>
        <v>99.77952290324329</v>
      </c>
      <c r="F5" s="16" t="s">
        <v>14</v>
      </c>
    </row>
    <row r="6" spans="2:6" ht="24" thickBot="1" x14ac:dyDescent="0.3">
      <c r="B6" s="4" t="s">
        <v>6</v>
      </c>
      <c r="C6" s="5">
        <f>342774.1+97764.15+23201.58+127801.39</f>
        <v>591541.22</v>
      </c>
      <c r="D6" s="5">
        <f>340260.56+96609.06+22714.09+122714.39</f>
        <v>582298.1</v>
      </c>
      <c r="E6" s="12">
        <f>+D6*100/C6</f>
        <v>98.437451239661712</v>
      </c>
      <c r="F6" s="17"/>
    </row>
    <row r="7" spans="2:6" ht="24" thickBot="1" x14ac:dyDescent="0.3">
      <c r="B7" s="7" t="s">
        <v>7</v>
      </c>
      <c r="C7" s="6">
        <f>+C5+C6</f>
        <v>1937145.84</v>
      </c>
      <c r="D7" s="6">
        <f>+D5+D6</f>
        <v>1924935.9700000002</v>
      </c>
      <c r="E7" s="12">
        <f>+D7*100/C7</f>
        <v>99.369697946954801</v>
      </c>
      <c r="F7" s="18"/>
    </row>
    <row r="8" spans="2:6" ht="15.75" thickBot="1" x14ac:dyDescent="0.3"/>
    <row r="9" spans="2:6" ht="105.75" thickBot="1" x14ac:dyDescent="0.3">
      <c r="B9" s="8" t="s">
        <v>8</v>
      </c>
      <c r="C9" s="8" t="s">
        <v>9</v>
      </c>
      <c r="D9" s="8" t="s">
        <v>10</v>
      </c>
      <c r="E9" s="8" t="s">
        <v>11</v>
      </c>
      <c r="F9" s="8" t="s">
        <v>12</v>
      </c>
    </row>
    <row r="10" spans="2:6" ht="27" thickBot="1" x14ac:dyDescent="0.45">
      <c r="B10" s="9">
        <f>+C7</f>
        <v>1937145.84</v>
      </c>
      <c r="C10" s="10">
        <f>+C5</f>
        <v>1345604.62</v>
      </c>
      <c r="D10" s="10">
        <f>+D5</f>
        <v>1342637.87</v>
      </c>
      <c r="E10" s="10">
        <f>+C6</f>
        <v>591541.22</v>
      </c>
      <c r="F10" s="11">
        <f>+D6</f>
        <v>582298.1</v>
      </c>
    </row>
  </sheetData>
  <mergeCells count="2">
    <mergeCell ref="B3:F3"/>
    <mergeCell ref="F5:F7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Parra</dc:creator>
  <cp:lastModifiedBy>Andres Parra</cp:lastModifiedBy>
  <dcterms:created xsi:type="dcterms:W3CDTF">2018-01-18T17:25:16Z</dcterms:created>
  <dcterms:modified xsi:type="dcterms:W3CDTF">2018-01-19T19:57:01Z</dcterms:modified>
</cp:coreProperties>
</file>