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PC\CONTRATACIÓN PÚBLICA\"/>
    </mc:Choice>
  </mc:AlternateContent>
  <bookViews>
    <workbookView xWindow="0" yWindow="0" windowWidth="16392" windowHeight="5376" activeTab="3"/>
  </bookViews>
  <sheets>
    <sheet name="1er TRIMESTRE " sheetId="1" r:id="rId1"/>
    <sheet name="2er TRIMESTRE" sheetId="2" r:id="rId2"/>
    <sheet name="3er TRIMESTRE" sheetId="3" r:id="rId3"/>
    <sheet name="4er TRIMESTRE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0" i="4" l="1"/>
  <c r="G120" i="4"/>
  <c r="L118" i="4"/>
  <c r="K118" i="4"/>
  <c r="L74" i="3"/>
  <c r="K74" i="3"/>
  <c r="L58" i="2"/>
  <c r="K58" i="2"/>
  <c r="L58" i="1"/>
  <c r="K58" i="1"/>
  <c r="L10" i="1"/>
  <c r="L5" i="1"/>
</calcChain>
</file>

<file path=xl/sharedStrings.xml><?xml version="1.0" encoding="utf-8"?>
<sst xmlns="http://schemas.openxmlformats.org/spreadsheetml/2006/main" count="1751" uniqueCount="614">
  <si>
    <t>Nro</t>
  </si>
  <si>
    <t>Nro de Factura</t>
  </si>
  <si>
    <t>Fecha de Emisión de la Factura</t>
  </si>
  <si>
    <t>Codigo Cpc</t>
  </si>
  <si>
    <t>Objeto de Contratación</t>
  </si>
  <si>
    <t>Proveedor</t>
  </si>
  <si>
    <t>Ruc</t>
  </si>
  <si>
    <t>Monto Factura</t>
  </si>
  <si>
    <t>Quién Autoriza la Compra</t>
  </si>
  <si>
    <t>Tipo de Compra</t>
  </si>
  <si>
    <t>Combustibles</t>
  </si>
  <si>
    <t>Otros Servicios</t>
  </si>
  <si>
    <t>001-006-05091</t>
  </si>
  <si>
    <t>33310.00.1</t>
  </si>
  <si>
    <t>COMBUSTIBLE</t>
  </si>
  <si>
    <t>Distrifuel Cia. Ltda</t>
  </si>
  <si>
    <t>001-001-130043</t>
  </si>
  <si>
    <t>91134.07.1</t>
  </si>
  <si>
    <t>SERVICIO DE FRECUENCIA DE 28 RADIOS KENWOOD TK-480</t>
  </si>
  <si>
    <t>COMUNICACIONES MARCONI S.A.</t>
  </si>
  <si>
    <t>Dra. Ana Vintimilla</t>
  </si>
  <si>
    <t>001-001-007262</t>
  </si>
  <si>
    <t>85250.01.1</t>
  </si>
  <si>
    <t>19 PUESTOS DE 12 HORAS Y 12 PUESTOS DE 24 HORAS DEL 27 A 31 DE ENERO 2017</t>
  </si>
  <si>
    <t>COMPAÑIA DE CUSTODIA Y SEGURIDAD CUSTOSECURITY CIA. LTDA.</t>
  </si>
  <si>
    <t>001-001-10375</t>
  </si>
  <si>
    <t>64312.00.1</t>
  </si>
  <si>
    <t>TRANSPORTE A LA INSTITUCION EN LAS RUTAS:1.-QUITUMBE-TUMBACO 2.-PANAMERICANA NORTE-TUMBACO,3.-FLORIDA TUMBACO,4.- TAMBILLO-TUMBACO, 5.-SANGOLQUI-TUMBACO, 6.-SAN CAMILO MAGAP, 7.-CHILLOGALLO-MAGAP, 8.-MACHACHI-MAGAP, 9.-CARCELEN-MAGAP,10.-EL ARENAL-MAGAP, 11.-QTO-TABABELA-QTO, DE ENERO20 A FEBRERO3</t>
  </si>
  <si>
    <t>COMPANIA DE TRANSPORTE TURISMO ESCOLAR UNIPRO C.A.</t>
  </si>
  <si>
    <t>002-001-019001</t>
  </si>
  <si>
    <t>73124.00.1</t>
  </si>
  <si>
    <t>CONTRATO DAJ-201633F-0101, ARRIENDO COMPUTADORAS DE ESCRITORIO Y COMPUTADORAS PORTATILES PARA OF. P.CENTRAL (QTO-TUMBACO) DEL 1 AL 31 DE ENERO 2017</t>
  </si>
  <si>
    <t>AUDIOIMAGEN S.A.</t>
  </si>
  <si>
    <t>003-101-00619</t>
  </si>
  <si>
    <t>87159.14.1</t>
  </si>
  <si>
    <t>MANTENIMIENTO DE GRUPO ELECTROGENO - MANTENIMIENTO PREVENTIVO PLANTA ELECTRICA DE TUMBACO , GRUPO ELECTRONICO GE. A CARGO DE 2 TECNICOS</t>
  </si>
  <si>
    <t>ELECTRO ECUATORIANA S.A. COMERCIAL E INDUSTRIAL</t>
  </si>
  <si>
    <t>001-001-15999</t>
  </si>
  <si>
    <t>42190.00.1</t>
  </si>
  <si>
    <t>LIJA 180 FANDELY</t>
  </si>
  <si>
    <t>GODOY SORIA JOSE SANTIAGO</t>
  </si>
  <si>
    <t>Otros Bienes</t>
  </si>
  <si>
    <t>001-001-15980</t>
  </si>
  <si>
    <t>CANALETA PLASTICA 39X18 MM</t>
  </si>
  <si>
    <t>TEE 1/2 PLASTIGAMA</t>
  </si>
  <si>
    <t>CANALETA PLASTICA DEXON 13X7</t>
  </si>
  <si>
    <t>ALAMBRE GEMELO #14</t>
  </si>
  <si>
    <t>42921.00.1</t>
  </si>
  <si>
    <t>BROCA COBALTO 1/8 IRWIN PARA METAL</t>
  </si>
  <si>
    <t>AMARRAS PLASTICAS</t>
  </si>
  <si>
    <t>BROCA COBALTO 5/32 IRWIN PAR A,METAL</t>
  </si>
  <si>
    <t>BROCA 1/4 IRWIN PARA HORMIGON</t>
  </si>
  <si>
    <t>TACO FISHER F6 (CIENTO)</t>
  </si>
  <si>
    <t>46340.00.1</t>
  </si>
  <si>
    <t>ALAMBRE CABLEADO FLEX N°12, ROJO, VERDE Y NEGRO</t>
  </si>
  <si>
    <t>CLAVO GALVANIZADO 1"</t>
  </si>
  <si>
    <t>TORNILLO MDF 1" (CIENTO)</t>
  </si>
  <si>
    <t>UNIVERSAL 1/2 PLASTIGAMA</t>
  </si>
  <si>
    <t>TORNILLO COLEPATO 1 1/2 A 10 (CIENTO)</t>
  </si>
  <si>
    <t>ESMALTE DURACOLOR 1/2 LITRO</t>
  </si>
  <si>
    <t>PIE DE AMIGO 5X6</t>
  </si>
  <si>
    <t>CEMENTO DE CONTRACTO LITRO</t>
  </si>
  <si>
    <t>BROCHA 1" CABO BLANCO WILSON</t>
  </si>
  <si>
    <t>001-001-1091</t>
  </si>
  <si>
    <t>REVISON DE CORTOCIRCUITO ELECTRICO Y REPARACION LAB. MICROBIOLOGIA</t>
  </si>
  <si>
    <t>YEPEZ REINOSO MARCELO FABIAN</t>
  </si>
  <si>
    <t>003-001-3098</t>
  </si>
  <si>
    <t>35440.01.1</t>
  </si>
  <si>
    <t>ID SCREEN MYCOPLASMA GALLISEPTICUM INDIRECT 5 PLACAS</t>
  </si>
  <si>
    <t>JARAMILLO FREIRE PABLO HERNAN</t>
  </si>
  <si>
    <t>ID SCREEN MYCOPLASMA SYNOVIAE INDIRECT 5 PLACAS</t>
  </si>
  <si>
    <t>ID SCREEN ILT INDIRECT 5 PLACAS</t>
  </si>
  <si>
    <t>ID SCREEN IBD INDIRECT 5 PLACAS</t>
  </si>
  <si>
    <t>ROSE BENGAL (100ML.-3300 REACCIONES)</t>
  </si>
  <si>
    <t>003-001-10653</t>
  </si>
  <si>
    <t>87141.00.1</t>
  </si>
  <si>
    <t>MANTENIMIENTO VEHICULOS TOYOTA PEI-1418</t>
  </si>
  <si>
    <t>CONDOR SIMBAÑA LUIS ARTURO</t>
  </si>
  <si>
    <t>003-001-10654</t>
  </si>
  <si>
    <t>49129.01.1</t>
  </si>
  <si>
    <t>REPUESTOS PARA VEHICULO TOYOTA PEI-1418: JGO PASTILLAS,SPRAY FRENO, LIQUIDO DE FRENO,PERNOS MG, RODELAS PLANAS, RODELAS DE PRESION</t>
  </si>
  <si>
    <t>001-002-05896</t>
  </si>
  <si>
    <t>MANTENIMIENTO PREVENTIVO HUMACOUNT 30TS MARCA: PROV. LOCALES ECUADOR, LOTE: N/A, VENCE: N/A</t>
  </si>
  <si>
    <t>FRISONEX FRISON IMPORTADORA EXPORTADORA CIA. LTDA.</t>
  </si>
  <si>
    <t>002-001-05215</t>
  </si>
  <si>
    <t>18000.00.1</t>
  </si>
  <si>
    <t>RECARGA DE BOTELLONES DE AGUA P.CENTRAL Y TUMBACO-FEBRERO 2017</t>
  </si>
  <si>
    <t>VACA SALAS VANESSA JUDITH</t>
  </si>
  <si>
    <t>Alimentos y Bebidas</t>
  </si>
  <si>
    <t>001-001-4191</t>
  </si>
  <si>
    <t>31914.00.1</t>
  </si>
  <si>
    <t>UN CUADRO CON 5 CERTIFICADOS , ESTRUCTURA DE MADERA, COBERTURA VIDRIO MATE, PASPARTU (FONDO TELA) MEDIDA 0.80X0.72 CM.</t>
  </si>
  <si>
    <t>OLIMPIA CASTRO MATILDE</t>
  </si>
  <si>
    <t>001-001-130442</t>
  </si>
  <si>
    <t>SERVICO DE RADIO FRECUENCIA POR EL MES DE FEBRERO 2017 PARA 20 RADIOS PORTATIL KENWOOD TK-480</t>
  </si>
  <si>
    <t>REPORTE DEL 1er. TRIMESTRE DE INFIMAS CUANTÍAS EJERCICIO FISCAL 2017</t>
  </si>
  <si>
    <t>002-001-5225</t>
  </si>
  <si>
    <t>162 BOTELLONES DE AGUA DE 20 LITROS EN P.CENTRAL Y TUMBACO, MARZO 2017</t>
  </si>
  <si>
    <t>001-001-338</t>
  </si>
  <si>
    <t>89121.10.1</t>
  </si>
  <si>
    <t>IMPRESION DE BLOCKS X 100, DE OREDENES DE TRABAJO PARA LOS DIFERENTES LABORATORIOS DE TUMBACO</t>
  </si>
  <si>
    <t>PAREDES QUILUMBA AILEEN NICOLE</t>
  </si>
  <si>
    <t>001-001-16</t>
  </si>
  <si>
    <t>MANTENIMIENTO DE 2 GERMINADORES DE SEMILLAS MARCA SEEDBURO, SERIES 1028972001 Y 2004</t>
  </si>
  <si>
    <t>MARMOL MONTERO MONICA ALEXANDRA</t>
  </si>
  <si>
    <t>001-008-31830</t>
  </si>
  <si>
    <t>82211.01.1</t>
  </si>
  <si>
    <t>INCLUSION DE SITIO Y AUDITORIA DE SEGUIMIENTO 1/5 EN LA CERTIFICACION VIGENTE ISO 9001:2008</t>
  </si>
  <si>
    <t>BUREAU VERITAS ECUADOR S.A.</t>
  </si>
  <si>
    <t>001-001-17</t>
  </si>
  <si>
    <t>49129.09.6</t>
  </si>
  <si>
    <t>REPUESTOS PARA GERMINADORES DE SEMILLAS MARCA SEEDBURO, SERIE 102897201 Y 2004 DE LAB. TUMBACO</t>
  </si>
  <si>
    <t>Repuestos y Accesorios</t>
  </si>
  <si>
    <t>001-001-1252</t>
  </si>
  <si>
    <t>67190.02.1</t>
  </si>
  <si>
    <t>SERVICIO DE CARGA, DESCARGA Y TRANSPORTE DE 350CAJAS DESDE AGC TUMBACO A CONOCOTO</t>
  </si>
  <si>
    <t>VERA LOOR WILMER JOSE</t>
  </si>
  <si>
    <t>001-009-2814</t>
  </si>
  <si>
    <t>CHEQUEO Y MANTENIMIENTO ESPECTROFOTOMETRO, JASCO, MODELO V-630, ESPECTOFOTOMETRO MARCA VARIAN, MOD. CARY 500, ESPECTOFOTOMETRO ESPECTRONIC, MODELO GENESYS 5</t>
  </si>
  <si>
    <t>HDM ELQUITECNICA CIA. LTDA.</t>
  </si>
  <si>
    <t>003-001-10965</t>
  </si>
  <si>
    <t>MANO DE OBRA.- CARGA DE AIRE ACONDICIONADO Y REPARACION, REPROGRAMACION COMPUTADORA PCM Y CABLEADO DIAGNOSTICO ELECTRONICO, CAMBIO RODAMIENTOS POSTERIORES, LIMPIEZA CUERPO DE ACELERACION IAC/MAF, REPARACION Y LIMPIEZA ALTERNADOR VULCANIZAR RUEDA, TOYOTA PEI 1418</t>
  </si>
  <si>
    <t>003-001-10966</t>
  </si>
  <si>
    <t>49113.00.1</t>
  </si>
  <si>
    <t>REPUESTO: LIMPIADOR DE CAMARA, RULIMAN ALTERNADOR POSTERIOR, FOCO UÑA 2P-12V, COMBUSTIBLE LIMPIEZA,PEGAMENTO BRUJITA,JUEGO PISTAS PISTERIORES, RULIMAN ALTERNADOR PRIMARIO,PORTACARBONES PARA TOYOTA PEI-1418</t>
  </si>
  <si>
    <t>46910.00.3</t>
  </si>
  <si>
    <t>REGULADOR VOLTAJE PARA TOYOTA PEI-1418</t>
  </si>
  <si>
    <t>JUEGO RULIMANES EJE POSTERIOR TOYOTA PEI-1418</t>
  </si>
  <si>
    <t>001-100-1513</t>
  </si>
  <si>
    <t>RENOVACION DEL LIBRO ARANCEL NACIONAL DE IMPORTACIONES DEL ECUADOR (TOMO II)</t>
  </si>
  <si>
    <t>PUDELECO EDITORES S.A.</t>
  </si>
  <si>
    <t>001-012-24584</t>
  </si>
  <si>
    <t>83111.09.1</t>
  </si>
  <si>
    <t>ANALISIS DE CADMIO MUESTRAS DE POLVO Y LICOR DE CACAO CHOCOLATE POR EL METODO DE ESPECTROMETRIA DE ABSOSRCION ATOMICA CON HORNO DE GRAFITO CON LQ 0.06 MGKG</t>
  </si>
  <si>
    <t>S.G.S. DEL ECUADOR S.A.</t>
  </si>
  <si>
    <t>RENOVACION INFORMACION COMERCIO EXTERIOR CONTIENE LIBRO Y SOFWARE DEL ARANCEL NACIONAL DE IMPORTACIONES DEL ECUADOR</t>
  </si>
  <si>
    <t>001-001-13507</t>
  </si>
  <si>
    <t>IMPRESION DE CERTIFICADOS UNICO DE VACUNACION PEFA DEL 233751 A 313750, PAPEL QUIMICO 55GR. TAMAÑO A5, 4 COLORES, MARCA DE AGUA LOGO INSTITUCIONAL TERMINADO ENCOLADO, NUMERO ROJO, BLOCKS DE 50 UNI.</t>
  </si>
  <si>
    <t>GRAFICAS AYERVE C. A.</t>
  </si>
  <si>
    <t>001-001-23969</t>
  </si>
  <si>
    <t>MANTENIMIETNO PREVENTIVO DE MOTOGUADAÑA Y TRACTOR</t>
  </si>
  <si>
    <t>CASTRO CHAVEZ MANUEL FRANCISCO</t>
  </si>
  <si>
    <t>001-001-130851</t>
  </si>
  <si>
    <t>SERVICIO DE RADIOFRECUENCIA 20 RADIOS PORTATIL KENWOOD TK-480, POR EL MES DE MARZO 2017</t>
  </si>
  <si>
    <t>001-001-2065</t>
  </si>
  <si>
    <t>85310.02.1</t>
  </si>
  <si>
    <t>SERVICIO DE FUMIGACION DE AREAS EXTERNAS DE LAS ISNTALACIONES AGC TUMBACO</t>
  </si>
  <si>
    <t>PONTON QUEVEDO WALTER ANTONIO</t>
  </si>
  <si>
    <t>001-001-31271</t>
  </si>
  <si>
    <t>51290.00.2</t>
  </si>
  <si>
    <t>SUSCRIPCION SERVICIO DE CONSULTA A BASE DE DATOS JURIDICOS EN LINEA LEXIS FINDER CON ACTUALIZACION DIARIA, CLAVE DE USUARIO DESDE LA PAG. WEB PERIODO 01/05/2017 A 30/04/2018</t>
  </si>
  <si>
    <t>LEGISLACION INDEXADA SISTEMATICA LEXIS S.A.</t>
  </si>
  <si>
    <t>001-001-11224</t>
  </si>
  <si>
    <t>MANTENIMIENTO</t>
  </si>
  <si>
    <t>CESAR VASCONEZ IMPORTACIONES CIA LTDA</t>
  </si>
  <si>
    <t>001-001-11221</t>
  </si>
  <si>
    <t>47173.20.1</t>
  </si>
  <si>
    <t>BOMBA DE DIAFRAGMA PARA ABSORCION DE AGUA DESTILADA OMNILAB</t>
  </si>
  <si>
    <t>002-002-1054</t>
  </si>
  <si>
    <t>MANTENIMIENTO PREVENTIVO EQUIPOS DE MICROSCOPIA</t>
  </si>
  <si>
    <t>VIBAG C.A.</t>
  </si>
  <si>
    <t>001-001-7388</t>
  </si>
  <si>
    <t>28229.00.1</t>
  </si>
  <si>
    <t>GUANTE DE NITRILO ´PUÑO LARGO 18"</t>
  </si>
  <si>
    <t>PRODUCTOS DE SEGURIDAD INDUSTRIAL PROSEIN CIA. LTDA.</t>
  </si>
  <si>
    <t>27190.09.3</t>
  </si>
  <si>
    <t>MASCARILLA 3M</t>
  </si>
  <si>
    <t>001-001-76417</t>
  </si>
  <si>
    <t>66110.00.1</t>
  </si>
  <si>
    <t>PASAJES AEREOS</t>
  </si>
  <si>
    <t>MARITETOUR CIA. LTDA.</t>
  </si>
  <si>
    <t>001-001-76418</t>
  </si>
  <si>
    <t>SERVICIO MARITETOUR SEGUN FACTURA 76417</t>
  </si>
  <si>
    <t>001-001-311</t>
  </si>
  <si>
    <t>87130.00.1</t>
  </si>
  <si>
    <t>MANTENIMIENTO PREVENTIVO 2017 PARA EL CUARTO DE DATOS DEL BLADE CENTER Y LOS EQUIPOS DE AIRE ACONDICIONADO Y UPS DEL AUDITORIO - TUMBACO</t>
  </si>
  <si>
    <t>GREENTRONICS ECUADOR ESPECIALISTAS DE CENTROS DE DATOS GREENTRONICSSA S.A.</t>
  </si>
  <si>
    <t>48130.09.1</t>
  </si>
  <si>
    <t>VERATTI, CLARO LENTES ENVOLVENTE</t>
  </si>
  <si>
    <t>29330.02.1</t>
  </si>
  <si>
    <t>BOTIN NEGRO PUNTA RECUBRIMIENTO</t>
  </si>
  <si>
    <t>001-002-10828</t>
  </si>
  <si>
    <t>34230.13.1</t>
  </si>
  <si>
    <t>YODO 1 LITRO</t>
  </si>
  <si>
    <t>CARRILLO CACERES EDWIN GERMAN</t>
  </si>
  <si>
    <t>42999.07.1</t>
  </si>
  <si>
    <t>NARIGUERA DE 20 CM</t>
  </si>
  <si>
    <t>48250.00.1</t>
  </si>
  <si>
    <t>TERMOMETRO DIGITAL</t>
  </si>
  <si>
    <t>35290.10.9</t>
  </si>
  <si>
    <t>GASA 10X10 CM</t>
  </si>
  <si>
    <t>001-001-09772</t>
  </si>
  <si>
    <t>MANTENIMIENTO Y ACTUALIZACION DEL SISTEMA POLIGRAPH JUNIO-DIC 2017</t>
  </si>
  <si>
    <t>POLIGRAFOS Y EQUIPOS ELECTRONICOS DEL ECUADOR S.C.C</t>
  </si>
  <si>
    <t>001-011-5706</t>
  </si>
  <si>
    <t>97310.01.1</t>
  </si>
  <si>
    <t>DESECHOS INFECCIOSOS SERVICIO DEL MES DE MAYO 2017</t>
  </si>
  <si>
    <t>EMPRESA PUBLICA METROPOLITANA DE GESTION INTEGRAL DE RESIDUOS SOLIDOS EMGIRS-EP</t>
  </si>
  <si>
    <t>001-001-7961</t>
  </si>
  <si>
    <t>BLOCK DE 100 H. COMPROBANTE DE RETENCION IMPRESION, UN COLOR NEGRO, 21.3X14 CM, NUMERO IMPRESO EN ROJO SECUENCIAL 001-001-24401 AL 001-001-24600, PAPEL QUIMICO</t>
  </si>
  <si>
    <t>PACCHA FERNANDEZ MARIA ANGELITA</t>
  </si>
  <si>
    <t>002-001-05464</t>
  </si>
  <si>
    <t>RECARGA DE BOTELLONES DE AGUA,PLANTA CENTRAL Y TUMBACO, ABRIL Y MAYO 2017</t>
  </si>
  <si>
    <t>001-001-11391</t>
  </si>
  <si>
    <t>37191.00.1</t>
  </si>
  <si>
    <t>FRASCOS PARA TOMA DE MUESTRAS CON CONSERVANTE BRONOPOL</t>
  </si>
  <si>
    <t>FRASCOS ESTERILIZADOS PARA TOMA DE MUESTRAS CON CONSERVANTE</t>
  </si>
  <si>
    <t>001-001-101620</t>
  </si>
  <si>
    <t>43913.00.1</t>
  </si>
  <si>
    <t>HIELERA COLEMAN 9QT 3000001666 AZUL (C62)</t>
  </si>
  <si>
    <t>BENITEZ DE LA PAUTA RAUL</t>
  </si>
  <si>
    <t>001-001-08664</t>
  </si>
  <si>
    <t>MANUAL DE MALEZAS, FULL COLOR 234 PAG, MAS 23 MAPAS A4, 10,50X14,85 CERRADO, PASTA DURA CUBIERTA FULL COLOR COUCHE 200 Y PAG COUCHE 115 GRS, TERMINADO: PASTA DURA LAMINADA CON SELECTIVO Y EMPASTADO</t>
  </si>
  <si>
    <t>Torres Maza Máximo Marcelino</t>
  </si>
  <si>
    <t>MANUAL DE NEMATODOS FITOPARASITOS, IMPRESION FULLCOLOR AMBOS LADOS 132 PAG, PORTADA CON SOLAPA, 16X24 CM, PAPEL COUCHE 300 GRS, PAG, 150 GRS, PORTADA LAMINADA CON BARNIZ SELECTIVO</t>
  </si>
  <si>
    <t>001-003-100003988</t>
  </si>
  <si>
    <t>ALQUILER DE 10 EQUIPOS COMPUTADORAS DE ESCRITORIO Y 3 PORTATILES PAR LOS FUNCIONARIOS DE PLANTA CENTRAL Y TUMBACO CUOTA 3/5</t>
  </si>
  <si>
    <t>SONDA DEL ECUADOR ECUASONDA S.A.</t>
  </si>
  <si>
    <t>002-001-0678</t>
  </si>
  <si>
    <t>35490.04.1</t>
  </si>
  <si>
    <t>FUNDAS DE GEL PACK REFRIGERANTE DE 500 GR. 70 CAJAS DE 50 UNID</t>
  </si>
  <si>
    <t>DELGADO JARAMILLO JORGE LUIS</t>
  </si>
  <si>
    <t>001-001-003</t>
  </si>
  <si>
    <t>REVISTA CIENTIFICA ECUADRO ES CALIDAD, FULL COLOR 72 PAG. 21X21 CM, PORTADA EN PAPEL COUCHE 300 GRS, PORTADA LAMINADA CON UV SELECTIVO, REPUJADO LOGO Y ENCOLADO AL CALOR</t>
  </si>
  <si>
    <t>DIAZ GUAJALA LUZ ITSMENIA</t>
  </si>
  <si>
    <t>001-001-131672</t>
  </si>
  <si>
    <t>SERVICIO DE RADIOFRECUENCIA MES DE MAYO 2017</t>
  </si>
  <si>
    <t>001-001-23482</t>
  </si>
  <si>
    <t>ELECTRODO DE PH SENTIX 41 DIN C/SENSORST EPOXI</t>
  </si>
  <si>
    <t>Larco Rivera Herwin Roger</t>
  </si>
  <si>
    <t>Ing.Katherine Guevara</t>
  </si>
  <si>
    <t>001-002-725</t>
  </si>
  <si>
    <t>35290.10.7</t>
  </si>
  <si>
    <t>ADQUISICION DE REACTIVOS GENERALES DE BIOLOGIA MOLECULAR -LAB. TUMBACO</t>
  </si>
  <si>
    <t>BIOMOL ECUADOR CIA. LTDA.</t>
  </si>
  <si>
    <t>001-001-362</t>
  </si>
  <si>
    <t>001-001-1795</t>
  </si>
  <si>
    <t>MANTENIMIENTO TECNICO PREVENTIVO LAPTO APPLE-MAC BOOK A 1502 Y 4 DESKTOP APPLE IMAC</t>
  </si>
  <si>
    <t>Sánchez Suqui Pedro Mauricio</t>
  </si>
  <si>
    <t>001-001-3773</t>
  </si>
  <si>
    <t>MANTENIMIENTO DE IMPRESORAS PC Y TUMBACO</t>
  </si>
  <si>
    <t>LUNA CEVALLOS WILLIAN MARCELO</t>
  </si>
  <si>
    <t>001-001-3774</t>
  </si>
  <si>
    <t>49129.05.1</t>
  </si>
  <si>
    <t>LAMPARA DE IMPRESION, IMPRESORA XEROX 3620 SERIE K8A232039 (LABORATORIO SEMILLAS)</t>
  </si>
  <si>
    <t>001-001-1049</t>
  </si>
  <si>
    <t>87159.05.1</t>
  </si>
  <si>
    <t>MANTENIMIENTO DE CAVA REFRIGERADAS DE TUMBACO- PEFA</t>
  </si>
  <si>
    <t>MESIAS PAREDES JAIME MARCELO</t>
  </si>
  <si>
    <t>BREACKERS 2X32, PARA MANTENIMIENTO DE CAVA REFRIGERADAS DE TUMBACO- PEFA</t>
  </si>
  <si>
    <t>BREACKERS 2X6 PARA MANTENIMIENTO DE CAVA REFRIGERADAS DE TUMBACO- PEFA</t>
  </si>
  <si>
    <t>SILICONE PARA MEDIA TEMPERATURA, SUPERFICIE METALICA</t>
  </si>
  <si>
    <t>SONDAS DE TEMPERATURA</t>
  </si>
  <si>
    <t>001-001-100004104</t>
  </si>
  <si>
    <t>SERVICIO DE SOPORTE DE TECNOLOGIA, ALQUILER DE 30 EQUIPOS (27 DE ESCRITORIO Y 3 PORTABLES) PARA FUNCIONARIOS PC Y TUMBACO CUOTA 4/5</t>
  </si>
  <si>
    <t>001-001-2312</t>
  </si>
  <si>
    <t>38121.00.1</t>
  </si>
  <si>
    <t>SISTEMA DE ARCHIVO P. CARTON, ESTRUCTURA METALICA Y PORTANOMBRE EN MELAMINICO 1,65X1,15X0,40</t>
  </si>
  <si>
    <t>QUILCA QUINATOA SILVANA ALEJANDRA</t>
  </si>
  <si>
    <t>001-004-14306</t>
  </si>
  <si>
    <t>ELABORACION DE 70 LIBRETINES X100 CERTIF. ZOOSANITARIOS DE EXPORTACION MANUAL</t>
  </si>
  <si>
    <t>INSTITUTO GEOGRAFICO MILITAR</t>
  </si>
  <si>
    <t>CERTIFICADOS ZOOSANITARIOS DE EXPORTACION PARA EMISION VUE</t>
  </si>
  <si>
    <t>002-001-5392</t>
  </si>
  <si>
    <t>RECARGA DE BOTELLONES DE AGUA P. CENTRAL Y TUMBACO, JULIO 2017</t>
  </si>
  <si>
    <t>001-001-26221</t>
  </si>
  <si>
    <t>REACTIVO PPD AVIAR FRASCO 2 ML. PARA 20 ANALISIS CON REGISTRO AGC</t>
  </si>
  <si>
    <t>LABORATORIO DE DIAGNOSTICO LIVEXLAB CIA. LTDA.</t>
  </si>
  <si>
    <t>ENCEFALOPATIA ESPOGIFORME BOVINA KIT DIAGNOSTICO WESTWEBIOT EEB 100 ANALISIS</t>
  </si>
  <si>
    <t>001-001-20</t>
  </si>
  <si>
    <t>REPUESTOS PARA EL MANTENIMIENTO DE REFRIGERADOR Y ULTRACONGELADOR EN LAB.</t>
  </si>
  <si>
    <t>001-001-32907</t>
  </si>
  <si>
    <t>SERVICIO DE TRANSPORTE 1837</t>
  </si>
  <si>
    <t>INCINERACION RESIDUOS TOXICOS PELIGROSOS INCINEROX CIA. LTDA.</t>
  </si>
  <si>
    <t>TRATAMIENTO DE DESECHOS INDUSTRIALES</t>
  </si>
  <si>
    <t>001-001-21</t>
  </si>
  <si>
    <t>MANO DE OBRA PARA REPARACION DE REFRIGERADOR Y ULTRACONGELADOR LAB.</t>
  </si>
  <si>
    <t>REACTIVO PPD BOVINA FRASCO 5ML. PARA 50 ANALISIS CON REGISTRO SANITARIO AGC</t>
  </si>
  <si>
    <t>001-001-2859</t>
  </si>
  <si>
    <t>48150.00.2</t>
  </si>
  <si>
    <t>JERINGAS DESECHABLES 5ML. CON AGUJA 18GX1 1/4 (CAJAS X100)</t>
  </si>
  <si>
    <t>Albán Sánchez Maritza de las Mercedes</t>
  </si>
  <si>
    <t>JERINGAS DESECHABLES 10 ML.CON AGUJA 18X1 1/4 (CAJAS X100)</t>
  </si>
  <si>
    <t>JERINGAS DESECHABLES 3ML. CON AGUJA 21GX1 (CAJA X100)</t>
  </si>
  <si>
    <t>001-001-132071</t>
  </si>
  <si>
    <t>SERVICIO DE RADIOFRECUENCIA PARA 20 RADIOS, JUNIO 2017</t>
  </si>
  <si>
    <t>002-001-48</t>
  </si>
  <si>
    <t>35321.01.1</t>
  </si>
  <si>
    <t>BARRAS DE JABON MACHO - PEFA</t>
  </si>
  <si>
    <t>BENAVIDES LOPEZ ALEXANDRA ELIZABETH</t>
  </si>
  <si>
    <t>31922.01.1</t>
  </si>
  <si>
    <t>FUNDAS PLASTICAS CON CIERRE HERMETICO 18X18 (CAJA 100)</t>
  </si>
  <si>
    <t>FUNDAS PLASTICAS CON CIERRE HERMETICO 14X14 (CAJA 100)</t>
  </si>
  <si>
    <t>48150.00.1</t>
  </si>
  <si>
    <t>VIALES EPPENDORF 1,5ML (FUNDA 500ML)</t>
  </si>
  <si>
    <t>TUBO TAPA LILA 5ML (CAJA X100 UNID)</t>
  </si>
  <si>
    <t>TUBO TAPA ROJA 10ML (PAQ X100)</t>
  </si>
  <si>
    <t>TUBOS FALCON 15 ML (PAQ X100)</t>
  </si>
  <si>
    <t>ALCOHOL ANTISEPTICO GALON AL 90%</t>
  </si>
  <si>
    <t>HISOPOS DE RAYON ESTERIL (UNID)</t>
  </si>
  <si>
    <t>001-001-218</t>
  </si>
  <si>
    <t>87290.04.1</t>
  </si>
  <si>
    <t>MANTENIMIENTO PREVENTIVO DE CAMARAS CANON 700</t>
  </si>
  <si>
    <t>VALLADARES GUZMAN LUIS GUSTAVO</t>
  </si>
  <si>
    <t>MANTENIMIENTO PREVENTIVO DRONE DJI PHANTOM 3 PRO</t>
  </si>
  <si>
    <t>002-001-5327</t>
  </si>
  <si>
    <t>47220.04.1</t>
  </si>
  <si>
    <t>TELEFONOS GRANDSTREAM GXP 1620 TELEFONOS IP</t>
  </si>
  <si>
    <t>Oficompu</t>
  </si>
  <si>
    <t>002-001-5326</t>
  </si>
  <si>
    <t>ROLLO DE CABLE NEXXT DE 305 MT. CATEGORIA 5E, SERIE CABINEXA355NXT01</t>
  </si>
  <si>
    <t>001-001-6406</t>
  </si>
  <si>
    <t>SERVICIO DE TRASLADO DE 1200 CAJAS DE ARCHIVO APROXIMADAMENTE, DESDE CONOCOTTO A MACHACHI. SERVICIO DE ESTIBAJE CON 6 PERSONAS Y DOS CAMIONES DE 7 TON.</t>
  </si>
  <si>
    <t>EXCELTRANSERVICE S.A.</t>
  </si>
  <si>
    <t>001-035-6455</t>
  </si>
  <si>
    <t>68112.00.1</t>
  </si>
  <si>
    <t>SERVICIO DE CORREO INSTITUCIONAL EMS, TARIFA 4440.99</t>
  </si>
  <si>
    <t>EMPRESA PUBLICA CORREOS DEL ECUADOR CDE E.P.</t>
  </si>
  <si>
    <t>001-001-3783</t>
  </si>
  <si>
    <t>44922.11.1</t>
  </si>
  <si>
    <t>LAMPARA DE LECTURA PARA IMPRESORA XEROX 6605 SERIE XL3564047 (FINANCIERO TUMBACO)</t>
  </si>
  <si>
    <t>001-001-4256</t>
  </si>
  <si>
    <t>ALQUILER DE 27 COMPUTADORAS DE ESCRITORIO Y 3 PORTATILES, PARA FUNCIONARIOS PC Y TUMBACO CUOTA 5/5</t>
  </si>
  <si>
    <t>Arrendamiento Muebles/Inmuebles</t>
  </si>
  <si>
    <t>002-001-5246</t>
  </si>
  <si>
    <t>RECARGA BOTELLONES DE AGUA PLANTA CENTRAL Y TUMBACO, MES DE JULIO 2017</t>
  </si>
  <si>
    <t>001-001-132517</t>
  </si>
  <si>
    <t>SERVICIO DE RADIOFRECUENCIA PARA 20 RADIOS KENWOOD TK-480</t>
  </si>
  <si>
    <t>001-001-14569</t>
  </si>
  <si>
    <t>54290.02.1</t>
  </si>
  <si>
    <t>MANTENIMIENTO CENTRAL TELEFONICA P.CENTRAL</t>
  </si>
  <si>
    <t>TELECTRO CIA. LTDA</t>
  </si>
  <si>
    <t>001-001-6856</t>
  </si>
  <si>
    <t>54790.04.1</t>
  </si>
  <si>
    <t>MANTENIMIENTO ASPIRADORA</t>
  </si>
  <si>
    <t>ECUASPIRADORAS COMPANY CIA. LTDA.</t>
  </si>
  <si>
    <t>MANTENIMIENTO ABRILLANTADORA</t>
  </si>
  <si>
    <t>001-001-25670</t>
  </si>
  <si>
    <t>ABC DE MOTOGUADAÑA HUSQVAMA 143R</t>
  </si>
  <si>
    <t>MANTENIMIENTO Y REPARACION DE TRACTOR POULAN</t>
  </si>
  <si>
    <t>001-001-18339</t>
  </si>
  <si>
    <t>MANO DE OBRA PARA MANTENIMIENTO EQUIPO DIONEX</t>
  </si>
  <si>
    <t>ESPECTROCROM CIA. LTDA.</t>
  </si>
  <si>
    <t>001-001-18338</t>
  </si>
  <si>
    <t>46541.00.1</t>
  </si>
  <si>
    <t>MAINTENANCE KIT FOR DGP-3600RS</t>
  </si>
  <si>
    <t>DOUBLE CHECK VALVE CARTRIDGE INLET, OUTLET CERAMIC</t>
  </si>
  <si>
    <t>MANTENANCE KIT FOR DGP -3600A</t>
  </si>
  <si>
    <t>STATOR 2P/6P FOR TITANIC HP 413BAR PARA, REPUESTO DIONES</t>
  </si>
  <si>
    <t>ROTOR SEAL RHEBUILD KIT FOR 2P/6P, TITAN HP TM, SUITABLE FOR PH RANGE 0-4</t>
  </si>
  <si>
    <t>001-001-891</t>
  </si>
  <si>
    <t>45280.00.1</t>
  </si>
  <si>
    <t>PORTACREDENCIALES RIGIDAS TRANSPARENTES</t>
  </si>
  <si>
    <t>Amán Guamán Luis Ricardo</t>
  </si>
  <si>
    <t>CORDON PARA CREDENCIALES CON MASQUETON. COLOR AZUL SIN IMPRESION</t>
  </si>
  <si>
    <t>TARJETAS PVC TAMAÑO 8,5X5,4 PARA IMPRESION DE CREDENCIALES</t>
  </si>
  <si>
    <t>001-001-132904</t>
  </si>
  <si>
    <t>Servicio de radiofrecuencia 20 radios por el mes de agosto 2017</t>
  </si>
  <si>
    <t>001-001-24045</t>
  </si>
  <si>
    <t>61173.01.1</t>
  </si>
  <si>
    <t>Etanol absoluto 99,5% pa 25 litros, Proy Nal.Mosca de la Fruta</t>
  </si>
  <si>
    <t>001-001-1250</t>
  </si>
  <si>
    <t>32520.00.1</t>
  </si>
  <si>
    <t>1500 Tarjetas de presentacion tamaño 85mm.x55mm. material couche de 300 gr. terminado grafico plastificado mate, selectivo UV en logos y ciertos detalles de la impresion: tiro y retiro, artes 12 diseños diferentes</t>
  </si>
  <si>
    <t>CALDERON RODRIGUEZ CESAR ESTUARDO</t>
  </si>
  <si>
    <t>001-002-10568</t>
  </si>
  <si>
    <t>EXCELL BASICO TIPO B</t>
  </si>
  <si>
    <t>Facultad de Ingenieria Ciencias Fisicas y Matematica UCE</t>
  </si>
  <si>
    <t>EXCELL AVANZADO TIPO B</t>
  </si>
  <si>
    <t>002-001-5283</t>
  </si>
  <si>
    <t>RECARGA BOTELLONES DE AGUA PERSONAL PC Y TUMBACO, AGOSTO Y SEPTIEMBRE 2017</t>
  </si>
  <si>
    <t>003-001-31</t>
  </si>
  <si>
    <t>44831.20.1</t>
  </si>
  <si>
    <t>CAFETERA 42 TAZAS CAFETERA WESTBEN 42 TAZAS</t>
  </si>
  <si>
    <t>RUEDA ANDRADE OLIBER ESTEBAN</t>
  </si>
  <si>
    <t>004-001-258735</t>
  </si>
  <si>
    <t>ADQUISICION DE COMBUSTIBLE PARA VEHICULOS DE LA INSTITUCION</t>
  </si>
  <si>
    <t>NEDELECSA / NEGOCIOS DEL ECUADOR S.A.</t>
  </si>
  <si>
    <t>001-001-133213</t>
  </si>
  <si>
    <t>SERVICIO DE RADIO FRECUENCIA - SEPTIEMBRE</t>
  </si>
  <si>
    <t>001-001-449</t>
  </si>
  <si>
    <t>87159.06.1</t>
  </si>
  <si>
    <t>MANTENIMIENTO PREVENTIVO PARA EL CUARTO DE DATOS DEL BLADE CENTER Y LOS EQUIPOS DE AIRE ACONDICIONADO Y UPS DEL AUDITORIO - TUMBACO, 3° PAGO</t>
  </si>
  <si>
    <t>001-001-1861</t>
  </si>
  <si>
    <t>KIT ELISA PARA LABORATORIO DE FITOPATOLOGIA</t>
  </si>
  <si>
    <t>EQUITECMED CIA. LTDA</t>
  </si>
  <si>
    <t>001-001-2195</t>
  </si>
  <si>
    <t>SERVICIO TECNICO, LOGISTICO E INSUMOS REQUERIDOS PARA EFECTUAR EL CONTROL DE PLAGAS HORMIGAS, INSECTOS VOLADORES Y CONTROL DE ROEDORES EN LAS DIFERENTES AREAS DE LAS INTALACIONES DE AGROCALIDAD TUMBACO</t>
  </si>
  <si>
    <t>002-001-1490</t>
  </si>
  <si>
    <t>34210.10.1</t>
  </si>
  <si>
    <t>RECARGA DE EXTINTORES DE PQS DE 2,5 LIBRAS TIPO A,B,C.</t>
  </si>
  <si>
    <t>MACIAS VASCO DIEGO DANIEL</t>
  </si>
  <si>
    <t>35290.10.8</t>
  </si>
  <si>
    <t>BOTIQUINES BASICOS DE PRIMEROS AUXILIOS</t>
  </si>
  <si>
    <t>001-001-127</t>
  </si>
  <si>
    <t>35440.00.1</t>
  </si>
  <si>
    <t>L-2400 ESTANDAR FLOW CELL</t>
  </si>
  <si>
    <t>JUA VIVAR PEDRO BOSCO</t>
  </si>
  <si>
    <t>003-001-13942</t>
  </si>
  <si>
    <t>38150.03.1</t>
  </si>
  <si>
    <t>ANGARILLA DE ATENCION</t>
  </si>
  <si>
    <t>PEÑA DE LA TORRE CELSO HUMBERTO</t>
  </si>
  <si>
    <t>48150.02.1</t>
  </si>
  <si>
    <t>MESA DE CURACIONES</t>
  </si>
  <si>
    <t>BANDEJA DE ACERO INOXIDABLE CON TAPA PEQ.</t>
  </si>
  <si>
    <t>JUEGO QUIRURGICO DE 12 PIEZAS</t>
  </si>
  <si>
    <t>PORTASUEROS PEDESTAL RODANTE</t>
  </si>
  <si>
    <t>FONENDOSCOPIO</t>
  </si>
  <si>
    <t>38999.33.3</t>
  </si>
  <si>
    <t>GRADILLA SENCILLA</t>
  </si>
  <si>
    <t>TENSIOMETRO DE PEDESTAL PARA DISPENSARIO MEDICO</t>
  </si>
  <si>
    <t>LAMPARA CUELLO DE GANZO</t>
  </si>
  <si>
    <t>BALANZA SENCILLA GRANDE</t>
  </si>
  <si>
    <t>KIT DE DIAGNOSTICO</t>
  </si>
  <si>
    <t>OXIMETRO DE PULSO</t>
  </si>
  <si>
    <t>003-001-13941</t>
  </si>
  <si>
    <t>INSUMOS BASICOS PARA EL CENTRO MEDICO INSTITUCIONAL</t>
  </si>
  <si>
    <t>002-001-580</t>
  </si>
  <si>
    <t>61219.00.1</t>
  </si>
  <si>
    <t>ADQUISICION DE TRAMPAS Y ATRAYENTES PARA EL MONITOREO DE MOSCAS DE LA FRUTA MATERIALES AGRICOLAS</t>
  </si>
  <si>
    <t>NATURQUIM S.A.</t>
  </si>
  <si>
    <t>002-001-5813</t>
  </si>
  <si>
    <t>RECARGA BOTELLONES DE AGUA P. CENTRAL Y TUMBACO, CONSUMO OCTUBRE 2017</t>
  </si>
  <si>
    <t>001-001-18734</t>
  </si>
  <si>
    <t>HERRAMIENTAS Y MATERIALES PARA INSTALACIONES DE TUMBACO</t>
  </si>
  <si>
    <t>001-001-18735</t>
  </si>
  <si>
    <t>HERRAMIENTAS PARA MANTENIMIENTO DE INSTALACIONEES DE TUMBACO</t>
  </si>
  <si>
    <t xml:space="preserve">MGS.MARIA CAJAMARCA </t>
  </si>
  <si>
    <t>001-001-18733</t>
  </si>
  <si>
    <t>HERRAMIENTAS Y MATERIALES PARA MANTENIMIENTO DE INSTALACIONES EN TUMBACO</t>
  </si>
  <si>
    <t>001-001-264</t>
  </si>
  <si>
    <t>63192.00.1</t>
  </si>
  <si>
    <t>SERVICIO DE HOSPEDAJE DE EXPERTO CESO-SACO CANADA, ASESORIA TECNICA PARA COORDINACION DE REGISTROS E INSUMOS AGROPECUARIOS 10 A 24 OCTUBRE 2017</t>
  </si>
  <si>
    <t>BAEZ MOREIRA ELENA KARINA</t>
  </si>
  <si>
    <t>001-001-9615</t>
  </si>
  <si>
    <t>38912.01.4</t>
  </si>
  <si>
    <t>PARA IMPRESORAS DE LA INSTITUCION</t>
  </si>
  <si>
    <t>ESPINOZA FUENTES JENNY LILIANA</t>
  </si>
  <si>
    <t>001-001-133655</t>
  </si>
  <si>
    <t>SERVICIO DE RADIO FRECUENCIA RADIO PORTATIL KENWOOD TK430</t>
  </si>
  <si>
    <t>001-004-2893</t>
  </si>
  <si>
    <t>CORTINA ENROLLABLE EN TELA BLACKOUT COLOR ZAND INSTALADO CON SISTEMA DE CADENAS</t>
  </si>
  <si>
    <t>GUANGA CHUNATA MANUEL FERNANDO</t>
  </si>
  <si>
    <t>001-001-54889</t>
  </si>
  <si>
    <t>48160.09.2</t>
  </si>
  <si>
    <t>MASCARILLAS DESECHABLES PARA POLVO 3M CAJA X20 CODIGO 8210</t>
  </si>
  <si>
    <t>MOLINA MOLINA KLEBER RENE</t>
  </si>
  <si>
    <t>MGS.MARIA CAJAMARCA</t>
  </si>
  <si>
    <t>36260.00.01</t>
  </si>
  <si>
    <t>GUANTES DE LATEX CAJA 50 PARES M-S-L</t>
  </si>
  <si>
    <t>001-001-54888</t>
  </si>
  <si>
    <t>MATERIAL DE LABORATORIO PARA PROYECTO MOSCA DE LA FRUTA</t>
  </si>
  <si>
    <t>002-001-5956</t>
  </si>
  <si>
    <t>MAG-GA/AGROCALIDAD-2017-000697-M</t>
  </si>
  <si>
    <t>001-001-1307</t>
  </si>
  <si>
    <t>45290.00.2</t>
  </si>
  <si>
    <t>SFP MODULOS TRANSCEIVER MARCA CISCO MODELO 100 BASE-SX SFP TRANSCERIVER MODULE, MMF, 850NM, DOM N° DE PARTEGLC-SX-MMD SERIES: AGJ1817RJTA, FNS19050EE6</t>
  </si>
  <si>
    <t>TELCOMBAS S.A.</t>
  </si>
  <si>
    <t>SWICHES MARCA CISCO MODELO CATALYST 2960-X 24 GOG E PoE 370 W, 4X1 G SFP, LAN BASE N°DE PARTE WS C2960X-24PS -L COLOR GRIS SERIES FCW2049VOX5, FCW2049B11R</t>
  </si>
  <si>
    <t>001-001-1308</t>
  </si>
  <si>
    <t>84160.03.1</t>
  </si>
  <si>
    <t>GARANTIA Y SOPORTE PARA LOS EQUIPOS</t>
  </si>
  <si>
    <t>001-001-2267</t>
  </si>
  <si>
    <t>42999.20.3</t>
  </si>
  <si>
    <t>RECIPIENTES PLASTICOS, BANDEJAS REFORZADA, CAJA ORGANIZADORA CON TAPA, GAVETA CERRADA 25</t>
  </si>
  <si>
    <t>MORENO ALARCON DARIO PAUL</t>
  </si>
  <si>
    <t>001-001-308806</t>
  </si>
  <si>
    <t>27912.00.1</t>
  </si>
  <si>
    <t>MALLA TUL.04.16 BLA</t>
  </si>
  <si>
    <t>MEGA MODA CIA. LTDA.</t>
  </si>
  <si>
    <t>001-002-1074</t>
  </si>
  <si>
    <t>37195.01.1</t>
  </si>
  <si>
    <t>REACTIVOS PARA DIAGNOSTICO DE FIEBRE AFTOSA</t>
  </si>
  <si>
    <t>001-001-1439</t>
  </si>
  <si>
    <t>44180.20.1</t>
  </si>
  <si>
    <t>INCUBADORA CO2 BIOBASE MODELO BJPXC 80</t>
  </si>
  <si>
    <t>INEXAGRO CIA. LTDA.</t>
  </si>
  <si>
    <t>37195.00.1</t>
  </si>
  <si>
    <t>MICROPIPETA TOPSCIEN 8 CANALES 10-100 UL</t>
  </si>
  <si>
    <t>MICROPIPETA TOPSCIEN MONO CANAL 0.5 -10 UL</t>
  </si>
  <si>
    <t>MICROPIPETA TOPSCIEN 8 CANALES 30-300 UL</t>
  </si>
  <si>
    <t>001-001-27772</t>
  </si>
  <si>
    <t>KIT DE DIAGNOSTICO RAPIDO, PRRS ANTIBODY DETCTION ELISA</t>
  </si>
  <si>
    <t>001-001-19014</t>
  </si>
  <si>
    <t>INSUMOS DE LABORATORIOPEFA</t>
  </si>
  <si>
    <t>001-001-7230</t>
  </si>
  <si>
    <t>MANTENIMIENTO UPS MARCA TRIPP LITE DE 5 KVA Y TRIPP LITE DE 2.2 KVA</t>
  </si>
  <si>
    <t>COELCISA</t>
  </si>
  <si>
    <t>001-001-1281</t>
  </si>
  <si>
    <t>84160.01.1</t>
  </si>
  <si>
    <t>MANTENIMIENTO HPLC WATERS MODULO ALLIANCE 2695</t>
  </si>
  <si>
    <t>BIOADVANCED CIA. LTDA.</t>
  </si>
  <si>
    <t>001-001-120</t>
  </si>
  <si>
    <t>83410.02.1</t>
  </si>
  <si>
    <t>ADECENTAMIENTO Y MATENIMIENTO DE AULAS PARA EL REPOSITORIO DE DOCUMENTOS EN MACHACHI</t>
  </si>
  <si>
    <t>ZURITA &amp; PALOMEQUE ARQUITECTOS DISEÑADORES ZUPAL CIA. LTDA.</t>
  </si>
  <si>
    <t>85330.01.1</t>
  </si>
  <si>
    <t>46910.04</t>
  </si>
  <si>
    <t>36910.01.1</t>
  </si>
  <si>
    <t>85320.00.1</t>
  </si>
  <si>
    <t>85330.03.1</t>
  </si>
  <si>
    <t>54699.00.1</t>
  </si>
  <si>
    <t>001-001-1235</t>
  </si>
  <si>
    <t>REACTIVOS PARA MICROBIOLOGIA</t>
  </si>
  <si>
    <t>PROVEEDORA DE INSTRUMENTOS ANALITICOS E INDUSTRIALES PROINSTRA S.A.</t>
  </si>
  <si>
    <t>001-001-0972</t>
  </si>
  <si>
    <t>89121.03.1</t>
  </si>
  <si>
    <t>CERIFICADOS CON LOGO TIPO FULL COLOR TIRO PERSONALIZADO CARTULINA SUNDACE MATILLADA 250G</t>
  </si>
  <si>
    <t>Ibarra Paredes Marlon Stalin</t>
  </si>
  <si>
    <t>001-001-18969</t>
  </si>
  <si>
    <t>34230.23.1</t>
  </si>
  <si>
    <t>REACTIVOS PARA LABORATORIO DE DIAGNOSTICO DE INOCUIDAD Y CONTROL DE INSUMOS AGROPECUARIOS</t>
  </si>
  <si>
    <t>001-001-18966</t>
  </si>
  <si>
    <t>87152.02.1</t>
  </si>
  <si>
    <t>MANTENIMIENTO DE EQUIPO DE CROMATOGRAFIA LIQUIDA HPLC DIONEX ULTIMATE 3000</t>
  </si>
  <si>
    <t>001-001-1096</t>
  </si>
  <si>
    <t>44818.00.1</t>
  </si>
  <si>
    <t>RESISTENCIA ELECTRICA PARA DESAGUE DE EVAPORADOR</t>
  </si>
  <si>
    <t>SERVICIO DE MANTENIMIENTO PREVENTIVO Y CORRECTIVO DEL SISTEMA DE REFRIGERACION DE LABORATORIO DE SANIDAD ANIMAL</t>
  </si>
  <si>
    <t>46211.03.1</t>
  </si>
  <si>
    <t>BREAKER 32 AMP, PARA MANTENIMIENTO PREVENTIVO Y CORRECTIVO DEL SISTEMA DE REFRIGERACION DE LABORATORIO DE SANIDAD ANIMA</t>
  </si>
  <si>
    <t>SONDA DE TEMPERATURA</t>
  </si>
  <si>
    <t>001-001-2171</t>
  </si>
  <si>
    <t>REPARACION SORBONAS, ESTUFA, AGITADOR, CONDUCTO, CONGELADOR, HOMOGENIZADOR, EQUIPOS DE LABORATORIOS</t>
  </si>
  <si>
    <t>OCHOA VICTOR HUGO</t>
  </si>
  <si>
    <t>001-001-2172</t>
  </si>
  <si>
    <t>REPUESTOS PARA MANTENIMIENTO EQUIPOS DE LABORATORIO DE TUMBACO</t>
  </si>
  <si>
    <t>001-001-68882</t>
  </si>
  <si>
    <t>37292.01.1</t>
  </si>
  <si>
    <t>MATERIAL ELECTRICO PRA ADECUACIONES</t>
  </si>
  <si>
    <t>ALMACEN ROBALINO ROSERO</t>
  </si>
  <si>
    <t>001-001-000020765</t>
  </si>
  <si>
    <t>SYBR SAFE 400 ul.INVITROGEN - S33102</t>
  </si>
  <si>
    <t>VENEGAS OLMEDO GUSTAVO ABDON</t>
  </si>
  <si>
    <t>TRACKIT 100BP DNA LADDER 100AP.. INVITROGEN-10488-058</t>
  </si>
  <si>
    <t>TRACKIT 1KB PLUS DNA LADDER 100 APLIC.INTROGEN-10488-085</t>
  </si>
  <si>
    <t>TRIZOL REAGENT 200ML INVITROGEN-15596-018</t>
  </si>
  <si>
    <t>PURELINK GENOMIC PLANT DNA PURIFICATION 50 RXN. INVITROGEN-K1830-01</t>
  </si>
  <si>
    <t>DNTP MIX 10mM EACH.1mL THERMO SCIENTIFIC-R0192</t>
  </si>
  <si>
    <t>001-001-2092</t>
  </si>
  <si>
    <t>SERVICO DE MANTENIMIENTO DE EQUIPO DE DESTILACION DE AGUA DE LAS AREAS DE SUELOS, FERTILIZANTES, LECHE Y BROMATOLOGIA</t>
  </si>
  <si>
    <t>GARCES ESPINEL JAIME DANILO</t>
  </si>
  <si>
    <t>001-001-68881</t>
  </si>
  <si>
    <t>MATERIAL ELECTRICO PARA ADECUACIONES</t>
  </si>
  <si>
    <t>001-001-134299</t>
  </si>
  <si>
    <t>SERVICIO DE RADIOFRECUENCIA MES DE DICIEMBRE 2017</t>
  </si>
  <si>
    <t>001-001-0023</t>
  </si>
  <si>
    <t>auditoría de diagnóstico al SGC ISO 9001:2008, planta central Qto-Tumbaco, aeropuerto Qto, Machala, Portoviejo y Loja</t>
  </si>
  <si>
    <t>CONSULTORABIP S.A.</t>
  </si>
  <si>
    <t>001-002-154</t>
  </si>
  <si>
    <t>SERVICIO DE MANTENIMIENTO Y CALIBRACION DE EQUIPO MILKOSCAN</t>
  </si>
  <si>
    <t>SCANALYTICAL CIA. LTDA.</t>
  </si>
  <si>
    <t>85990.19.1</t>
  </si>
  <si>
    <t>MANTENIMIENTO DE UNIDAD MANEJADORA DE AIRE ACONDICIONADO</t>
  </si>
  <si>
    <t>QUILUMBA PARRA MARCO VINICIO</t>
  </si>
  <si>
    <t>001-001-1608</t>
  </si>
  <si>
    <t>42190.10.4</t>
  </si>
  <si>
    <t>PUERTAS Y VENTANAS DE ALUMINIO</t>
  </si>
  <si>
    <t>ALMACHI TAIPE DOLORES PIEDAD</t>
  </si>
  <si>
    <t>41265.01.1</t>
  </si>
  <si>
    <t>TRACKAL 0.45 DE 2 1/2 X 2,44</t>
  </si>
  <si>
    <t>44240.00.1</t>
  </si>
  <si>
    <t>PISTOL IMP SIMPSON NEGRA NEGRA PT 22A</t>
  </si>
  <si>
    <t>42999.08.14</t>
  </si>
  <si>
    <t>CLAVO IMPACTO Y FULMIN VERDE</t>
  </si>
  <si>
    <t>42999.08.1</t>
  </si>
  <si>
    <t>TORNILLOS SICON 6X1 PLANCHA, 8X1/2 ESTRUCT</t>
  </si>
  <si>
    <t>36990.04.4</t>
  </si>
  <si>
    <t>TAPE DE MALLA FISHER FIJER 90 M</t>
  </si>
  <si>
    <t>CLAVO NEGRO PARA CONCRETO 20 MM.</t>
  </si>
  <si>
    <t>37530.00.1</t>
  </si>
  <si>
    <t>GYPSUM LIGHT REY RECUL 1/2</t>
  </si>
  <si>
    <t>44916.06.1</t>
  </si>
  <si>
    <t>STUCAL 0.45 DE 2 1/2 X 2,44</t>
  </si>
  <si>
    <t>CLAVO ACERO PARA CONCRETO 9X1 1/2</t>
  </si>
  <si>
    <t>001-002-153</t>
  </si>
  <si>
    <t>35250.1.1298</t>
  </si>
  <si>
    <t>ENZIMAS 50/100 1 kIT=36 BOTTLES</t>
  </si>
  <si>
    <t>001-001-2438</t>
  </si>
  <si>
    <t>87310.00.1</t>
  </si>
  <si>
    <t>SERVICIO DE INSTALACIÓN Y DESINSTALACIÓN DE ESTANTERÍAS</t>
  </si>
  <si>
    <t>001-001-9248</t>
  </si>
  <si>
    <t>87141.06.1</t>
  </si>
  <si>
    <t>MANTENIMIENTO VEHICULO KIA SPORTAGE PEI-2417 PLATEADO</t>
  </si>
  <si>
    <t>PROAÑO MORALES PATRICIO XAVIER</t>
  </si>
  <si>
    <t>001-001-9247</t>
  </si>
  <si>
    <t>87141.02.1</t>
  </si>
  <si>
    <t>MANTENIMIENTO VEHICULO TOYOTA FORTUNER 4.0 PEI-1418</t>
  </si>
  <si>
    <t>001-001-100004755</t>
  </si>
  <si>
    <t>ARRENDAMIENTO DE EQUIPO INFORMATICO</t>
  </si>
  <si>
    <t>001-001-34566</t>
  </si>
  <si>
    <t>tratamiento de desechos industriales, DESTRUCCIÓN DE VACUNA</t>
  </si>
  <si>
    <t>001-001-7116</t>
  </si>
  <si>
    <t>Vacuna Anti-rábica para bovinos, equinos y porcinos</t>
  </si>
  <si>
    <t>PROINVET AG CIA.LTDA.</t>
  </si>
  <si>
    <t>003-001-3828</t>
  </si>
  <si>
    <t>REACTIVOS PARA EL DIAGNÓSTICO SEROLÓGICO DE ENFERMEDADES DIFERENCIALES DE FIEBRE AFTOSA"</t>
  </si>
  <si>
    <t>001-001-503</t>
  </si>
  <si>
    <t>87152.00.1</t>
  </si>
  <si>
    <t>4° SERVICIO DE MANTENIMIENTO PREVENTIVO 2017 PARA EL CUARTO DE DATOS PARA EL BLADE CENTER Y LOS EQUIPOS DE AIRE ACONDICIONADO Y UPS DEL AUDITORIO TUMBACO</t>
  </si>
  <si>
    <t>002-001-5843</t>
  </si>
  <si>
    <t>RECARGA DE BOTELLONES DE AGUA P.CENTRAL Y TUMBACO, NOV.2017</t>
  </si>
  <si>
    <t>001-001-3915</t>
  </si>
  <si>
    <t>DESMONATAJE Y MANTENIMIENTO GENERAL IMPRESORAS</t>
  </si>
  <si>
    <t>44254.00.1</t>
  </si>
  <si>
    <t>PIEZAS PARA MANTENIMIENTO DE IMPRESORAS XEROX, SAMSUNG</t>
  </si>
  <si>
    <t>001-001-133978</t>
  </si>
  <si>
    <t>SERVICIO DE RADIOFRECUENCIA NOVIEMBRE 2017</t>
  </si>
  <si>
    <t>MATERIALES DE CONSTRUCCION</t>
  </si>
  <si>
    <t>FERRETERIA SOLANDA</t>
  </si>
  <si>
    <t>totalinfimas</t>
  </si>
  <si>
    <t>valor</t>
  </si>
  <si>
    <t>total infimas</t>
  </si>
  <si>
    <t>total 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</si>
</sst>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€_-;\-* #,##0.00\ _€_-;_-* &quot;-&quot;??\ _€_-;_-@_-"/>
    <numFmt numFmtId="165" formatCode="00000000000000"/>
    <numFmt numFmtId="166" formatCode="0000000000000"/>
    <numFmt numFmtId="167" formatCode="0.0"/>
    <numFmt numFmtId="168" formatCode="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8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164" fontId="2" fillId="2" borderId="3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12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167" fontId="4" fillId="0" borderId="3" xfId="0" applyNumberFormat="1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2" fontId="5" fillId="0" borderId="3" xfId="0" applyNumberFormat="1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168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12" fontId="5" fillId="0" borderId="3" xfId="0" applyNumberFormat="1" applyFont="1" applyBorder="1" applyAlignment="1">
      <alignment vertical="center" wrapText="1"/>
    </xf>
    <xf numFmtId="14" fontId="5" fillId="0" borderId="3" xfId="0" applyNumberFormat="1" applyFont="1" applyBorder="1" applyAlignment="1">
      <alignment horizontal="left" vertical="top" wrapText="1"/>
    </xf>
    <xf numFmtId="12" fontId="5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center" wrapText="1"/>
    </xf>
    <xf numFmtId="14" fontId="5" fillId="0" borderId="3" xfId="0" applyNumberFormat="1" applyFont="1" applyBorder="1"/>
    <xf numFmtId="0" fontId="5" fillId="0" borderId="3" xfId="0" applyFont="1" applyBorder="1" applyAlignment="1">
      <alignment horizontal="left"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8" fontId="5" fillId="0" borderId="3" xfId="0" applyNumberFormat="1" applyFont="1" applyBorder="1" applyAlignment="1">
      <alignment vertical="center" wrapText="1"/>
    </xf>
    <xf numFmtId="14" fontId="4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8" fontId="4" fillId="0" borderId="3" xfId="0" applyNumberFormat="1" applyFont="1" applyBorder="1" applyAlignment="1">
      <alignment vertical="center" wrapText="1"/>
    </xf>
    <xf numFmtId="2" fontId="4" fillId="0" borderId="3" xfId="0" applyNumberFormat="1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2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167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/>
    <xf numFmtId="17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7" fontId="2" fillId="2" borderId="2" xfId="0" applyNumberFormat="1" applyFont="1" applyFill="1" applyBorder="1" applyAlignment="1">
      <alignment horizontal="center"/>
    </xf>
    <xf numFmtId="17" fontId="2" fillId="2" borderId="3" xfId="0" applyNumberFormat="1" applyFont="1" applyFill="1" applyBorder="1" applyAlignment="1">
      <alignment horizontal="center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</xdr:colOff>
      <xdr:row>0</xdr:row>
      <xdr:rowOff>361950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591800" cy="3619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9</xdr:col>
      <xdr:colOff>733425</xdr:colOff>
      <xdr:row>0</xdr:row>
      <xdr:rowOff>361950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11277600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opLeftCell="A58" workbookViewId="0">
      <selection activeCell="L59" sqref="L59"/>
    </sheetView>
  </sheetViews>
  <sheetFormatPr baseColWidth="10" defaultRowHeight="14.4" x14ac:dyDescent="0.3"/>
  <cols>
    <col min="2" max="2" width="18.5546875" customWidth="1"/>
    <col min="5" max="5" width="34.6640625" customWidth="1"/>
    <col min="6" max="6" width="19.33203125" customWidth="1"/>
    <col min="7" max="7" width="15.44140625" customWidth="1"/>
    <col min="10" max="10" width="13.5546875" customWidth="1"/>
    <col min="12" max="12" width="12" bestFit="1" customWidth="1"/>
  </cols>
  <sheetData>
    <row r="1" spans="1:12" ht="40.5" customHeight="1" x14ac:dyDescent="0.3">
      <c r="A1" s="58" t="s">
        <v>95</v>
      </c>
      <c r="B1" s="59"/>
      <c r="C1" s="59"/>
      <c r="D1" s="59"/>
      <c r="E1" s="59"/>
      <c r="F1" s="59"/>
      <c r="G1" s="59"/>
      <c r="H1" s="59"/>
      <c r="I1" s="59"/>
      <c r="J1" s="59"/>
    </row>
    <row r="2" spans="1:12" x14ac:dyDescent="0.3">
      <c r="A2" s="58">
        <v>42736</v>
      </c>
      <c r="B2" s="60"/>
      <c r="C2" s="60"/>
      <c r="D2" s="60"/>
      <c r="E2" s="60"/>
      <c r="F2" s="60"/>
      <c r="G2" s="60"/>
      <c r="H2" s="60"/>
      <c r="I2" s="60"/>
      <c r="J2" s="60"/>
    </row>
    <row r="3" spans="1:12" ht="39.6" x14ac:dyDescent="0.3">
      <c r="A3" s="1" t="s">
        <v>0</v>
      </c>
      <c r="B3" s="2" t="s">
        <v>1</v>
      </c>
      <c r="C3" s="1" t="s">
        <v>2</v>
      </c>
      <c r="D3" s="3" t="s">
        <v>3</v>
      </c>
      <c r="E3" s="1" t="s">
        <v>4</v>
      </c>
      <c r="F3" s="1" t="s">
        <v>5</v>
      </c>
      <c r="G3" s="4" t="s">
        <v>6</v>
      </c>
      <c r="H3" s="5" t="s">
        <v>7</v>
      </c>
      <c r="I3" s="1" t="s">
        <v>8</v>
      </c>
      <c r="J3" s="1" t="s">
        <v>9</v>
      </c>
      <c r="K3" s="51" t="s">
        <v>610</v>
      </c>
      <c r="L3" s="51" t="s">
        <v>611</v>
      </c>
    </row>
    <row r="4" spans="1:12" ht="20.399999999999999" x14ac:dyDescent="0.3">
      <c r="A4" s="6">
        <v>1</v>
      </c>
      <c r="B4" s="6" t="s">
        <v>12</v>
      </c>
      <c r="C4" s="7">
        <v>42758</v>
      </c>
      <c r="D4" s="6" t="s">
        <v>13</v>
      </c>
      <c r="E4" s="6" t="s">
        <v>14</v>
      </c>
      <c r="F4" s="6" t="s">
        <v>15</v>
      </c>
      <c r="G4" s="10">
        <v>1792222796001</v>
      </c>
      <c r="H4" s="6">
        <v>1197.3499999999999</v>
      </c>
      <c r="I4" s="8" t="s">
        <v>20</v>
      </c>
      <c r="J4" s="6" t="s">
        <v>10</v>
      </c>
    </row>
    <row r="5" spans="1:12" ht="45.75" customHeight="1" x14ac:dyDescent="0.3">
      <c r="A5" s="6">
        <v>2</v>
      </c>
      <c r="B5" s="6" t="s">
        <v>16</v>
      </c>
      <c r="C5" s="7">
        <v>42755</v>
      </c>
      <c r="D5" s="6" t="s">
        <v>17</v>
      </c>
      <c r="E5" s="6" t="s">
        <v>18</v>
      </c>
      <c r="F5" s="6" t="s">
        <v>19</v>
      </c>
      <c r="G5" s="10">
        <v>1791246306001</v>
      </c>
      <c r="H5" s="12">
        <v>336</v>
      </c>
      <c r="I5" s="9" t="s">
        <v>20</v>
      </c>
      <c r="J5" s="6" t="s">
        <v>11</v>
      </c>
      <c r="K5" s="53">
        <v>2</v>
      </c>
      <c r="L5" s="55">
        <f>+H4+H5</f>
        <v>1533.35</v>
      </c>
    </row>
    <row r="6" spans="1:12" x14ac:dyDescent="0.3">
      <c r="A6" s="58">
        <v>42767</v>
      </c>
      <c r="B6" s="60"/>
      <c r="C6" s="60"/>
      <c r="D6" s="60"/>
      <c r="E6" s="60"/>
      <c r="F6" s="60"/>
      <c r="G6" s="60"/>
      <c r="H6" s="60"/>
      <c r="I6" s="60"/>
      <c r="J6" s="60"/>
    </row>
    <row r="7" spans="1:12" ht="39.6" x14ac:dyDescent="0.3">
      <c r="A7" s="1" t="s">
        <v>0</v>
      </c>
      <c r="B7" s="2" t="s">
        <v>1</v>
      </c>
      <c r="C7" s="1" t="s">
        <v>2</v>
      </c>
      <c r="D7" s="3" t="s">
        <v>3</v>
      </c>
      <c r="E7" s="1" t="s">
        <v>4</v>
      </c>
      <c r="F7" s="1" t="s">
        <v>5</v>
      </c>
      <c r="G7" s="4" t="s">
        <v>6</v>
      </c>
      <c r="H7" s="5" t="s">
        <v>7</v>
      </c>
      <c r="I7" s="1" t="s">
        <v>8</v>
      </c>
      <c r="J7" s="1" t="s">
        <v>9</v>
      </c>
      <c r="K7" s="51" t="s">
        <v>610</v>
      </c>
      <c r="L7" s="51" t="s">
        <v>611</v>
      </c>
    </row>
    <row r="8" spans="1:12" ht="30.6" x14ac:dyDescent="0.3">
      <c r="A8" s="6">
        <v>1</v>
      </c>
      <c r="B8" s="6" t="s">
        <v>21</v>
      </c>
      <c r="C8" s="7">
        <v>42786</v>
      </c>
      <c r="D8" s="6" t="s">
        <v>22</v>
      </c>
      <c r="E8" s="6" t="s">
        <v>23</v>
      </c>
      <c r="F8" s="6" t="s">
        <v>24</v>
      </c>
      <c r="G8" s="10">
        <v>992463473001</v>
      </c>
      <c r="H8" s="13">
        <v>5949.96</v>
      </c>
      <c r="I8" s="9" t="s">
        <v>20</v>
      </c>
      <c r="J8" s="6" t="s">
        <v>11</v>
      </c>
    </row>
    <row r="9" spans="1:12" ht="96.75" customHeight="1" x14ac:dyDescent="0.3">
      <c r="A9" s="6">
        <v>2</v>
      </c>
      <c r="B9" s="6" t="s">
        <v>25</v>
      </c>
      <c r="C9" s="7">
        <v>42769</v>
      </c>
      <c r="D9" s="6" t="s">
        <v>26</v>
      </c>
      <c r="E9" s="6" t="s">
        <v>27</v>
      </c>
      <c r="F9" s="6" t="s">
        <v>28</v>
      </c>
      <c r="G9" s="10">
        <v>1790935426001</v>
      </c>
      <c r="H9" s="13">
        <v>5967.02</v>
      </c>
      <c r="I9" s="9" t="s">
        <v>20</v>
      </c>
      <c r="J9" s="6" t="s">
        <v>11</v>
      </c>
    </row>
    <row r="10" spans="1:12" ht="56.25" customHeight="1" x14ac:dyDescent="0.3">
      <c r="A10" s="6">
        <v>3</v>
      </c>
      <c r="B10" s="6" t="s">
        <v>29</v>
      </c>
      <c r="C10" s="7">
        <v>42768</v>
      </c>
      <c r="D10" s="6" t="s">
        <v>30</v>
      </c>
      <c r="E10" s="11" t="s">
        <v>31</v>
      </c>
      <c r="F10" s="6" t="s">
        <v>32</v>
      </c>
      <c r="G10" s="10">
        <v>992121599001</v>
      </c>
      <c r="H10" s="13">
        <v>1188.9000000000001</v>
      </c>
      <c r="I10" s="9" t="s">
        <v>20</v>
      </c>
      <c r="J10" s="6" t="s">
        <v>11</v>
      </c>
      <c r="K10" s="53">
        <v>3</v>
      </c>
      <c r="L10" s="54">
        <f>+H8+H9+H10</f>
        <v>13105.88</v>
      </c>
    </row>
    <row r="11" spans="1:12" x14ac:dyDescent="0.3">
      <c r="A11" s="61">
        <v>42795</v>
      </c>
      <c r="B11" s="61"/>
      <c r="C11" s="61"/>
      <c r="D11" s="61"/>
      <c r="E11" s="61"/>
      <c r="F11" s="61"/>
      <c r="G11" s="61"/>
      <c r="H11" s="61"/>
      <c r="I11" s="61"/>
      <c r="J11" s="61"/>
    </row>
    <row r="12" spans="1:12" ht="39.6" x14ac:dyDescent="0.3">
      <c r="A12" s="1" t="s">
        <v>0</v>
      </c>
      <c r="B12" s="2" t="s">
        <v>1</v>
      </c>
      <c r="C12" s="1" t="s">
        <v>2</v>
      </c>
      <c r="D12" s="3" t="s">
        <v>3</v>
      </c>
      <c r="E12" s="1" t="s">
        <v>4</v>
      </c>
      <c r="F12" s="1" t="s">
        <v>5</v>
      </c>
      <c r="G12" s="4" t="s">
        <v>6</v>
      </c>
      <c r="H12" s="5" t="s">
        <v>7</v>
      </c>
      <c r="I12" s="1" t="s">
        <v>8</v>
      </c>
      <c r="J12" s="1" t="s">
        <v>9</v>
      </c>
      <c r="K12" s="51" t="s">
        <v>610</v>
      </c>
      <c r="L12" s="51" t="s">
        <v>611</v>
      </c>
    </row>
    <row r="13" spans="1:12" ht="40.799999999999997" x14ac:dyDescent="0.3">
      <c r="A13" s="6">
        <v>1</v>
      </c>
      <c r="B13" s="6" t="s">
        <v>33</v>
      </c>
      <c r="C13" s="7">
        <v>42816</v>
      </c>
      <c r="D13" s="6" t="s">
        <v>34</v>
      </c>
      <c r="E13" s="6" t="s">
        <v>35</v>
      </c>
      <c r="F13" s="6" t="s">
        <v>36</v>
      </c>
      <c r="G13" s="10">
        <v>1790010570001</v>
      </c>
      <c r="H13" s="13">
        <v>754.97</v>
      </c>
      <c r="I13" s="9" t="s">
        <v>20</v>
      </c>
      <c r="J13" s="6" t="s">
        <v>11</v>
      </c>
    </row>
    <row r="14" spans="1:12" ht="20.399999999999999" x14ac:dyDescent="0.3">
      <c r="A14" s="6">
        <v>2</v>
      </c>
      <c r="B14" s="6" t="s">
        <v>37</v>
      </c>
      <c r="C14" s="7">
        <v>42815</v>
      </c>
      <c r="D14" s="6" t="s">
        <v>38</v>
      </c>
      <c r="E14" s="6" t="s">
        <v>39</v>
      </c>
      <c r="F14" s="6" t="s">
        <v>40</v>
      </c>
      <c r="G14" s="10">
        <v>102964582001</v>
      </c>
      <c r="H14" s="13">
        <v>0.8</v>
      </c>
      <c r="I14" s="9" t="s">
        <v>20</v>
      </c>
      <c r="J14" s="6" t="s">
        <v>41</v>
      </c>
    </row>
    <row r="15" spans="1:12" ht="20.399999999999999" x14ac:dyDescent="0.3">
      <c r="A15" s="6">
        <v>3</v>
      </c>
      <c r="B15" s="6" t="s">
        <v>42</v>
      </c>
      <c r="C15" s="7">
        <v>42815</v>
      </c>
      <c r="D15" s="6" t="s">
        <v>38</v>
      </c>
      <c r="E15" s="6" t="s">
        <v>43</v>
      </c>
      <c r="F15" s="6" t="s">
        <v>40</v>
      </c>
      <c r="G15" s="10">
        <v>102964582001</v>
      </c>
      <c r="H15" s="13">
        <v>20.88</v>
      </c>
      <c r="I15" s="9" t="s">
        <v>20</v>
      </c>
      <c r="J15" s="6" t="s">
        <v>41</v>
      </c>
    </row>
    <row r="16" spans="1:12" ht="20.399999999999999" x14ac:dyDescent="0.3">
      <c r="A16" s="6">
        <v>4</v>
      </c>
      <c r="B16" s="6" t="s">
        <v>37</v>
      </c>
      <c r="C16" s="7">
        <v>42815</v>
      </c>
      <c r="D16" s="6" t="s">
        <v>38</v>
      </c>
      <c r="E16" s="6" t="s">
        <v>44</v>
      </c>
      <c r="F16" s="6" t="s">
        <v>40</v>
      </c>
      <c r="G16" s="10">
        <v>102964582001</v>
      </c>
      <c r="H16" s="13">
        <v>0.63</v>
      </c>
      <c r="I16" s="9" t="s">
        <v>20</v>
      </c>
      <c r="J16" s="6" t="s">
        <v>41</v>
      </c>
    </row>
    <row r="17" spans="1:10" ht="20.399999999999999" x14ac:dyDescent="0.3">
      <c r="A17" s="6">
        <v>5</v>
      </c>
      <c r="B17" s="6" t="s">
        <v>37</v>
      </c>
      <c r="C17" s="7">
        <v>42815</v>
      </c>
      <c r="D17" s="6" t="s">
        <v>38</v>
      </c>
      <c r="E17" s="6" t="s">
        <v>45</v>
      </c>
      <c r="F17" s="6" t="s">
        <v>40</v>
      </c>
      <c r="G17" s="10">
        <v>102964582001</v>
      </c>
      <c r="H17" s="13">
        <v>1.71</v>
      </c>
      <c r="I17" s="9" t="s">
        <v>20</v>
      </c>
      <c r="J17" s="6" t="s">
        <v>41</v>
      </c>
    </row>
    <row r="18" spans="1:10" ht="20.399999999999999" x14ac:dyDescent="0.3">
      <c r="A18" s="6">
        <v>6</v>
      </c>
      <c r="B18" s="6" t="s">
        <v>37</v>
      </c>
      <c r="C18" s="7">
        <v>42815</v>
      </c>
      <c r="D18" s="6" t="s">
        <v>38</v>
      </c>
      <c r="E18" s="6" t="s">
        <v>46</v>
      </c>
      <c r="F18" s="6" t="s">
        <v>40</v>
      </c>
      <c r="G18" s="10">
        <v>102964582001</v>
      </c>
      <c r="H18" s="13">
        <v>4.5</v>
      </c>
      <c r="I18" s="9" t="s">
        <v>20</v>
      </c>
      <c r="J18" s="6" t="s">
        <v>41</v>
      </c>
    </row>
    <row r="19" spans="1:10" ht="20.399999999999999" x14ac:dyDescent="0.3">
      <c r="A19" s="6">
        <v>7</v>
      </c>
      <c r="B19" s="6" t="s">
        <v>42</v>
      </c>
      <c r="C19" s="7">
        <v>42815</v>
      </c>
      <c r="D19" s="6" t="s">
        <v>47</v>
      </c>
      <c r="E19" s="6" t="s">
        <v>48</v>
      </c>
      <c r="F19" s="6" t="s">
        <v>40</v>
      </c>
      <c r="G19" s="10">
        <v>102964582001</v>
      </c>
      <c r="H19" s="13">
        <v>25.62</v>
      </c>
      <c r="I19" s="9" t="s">
        <v>20</v>
      </c>
      <c r="J19" s="6" t="s">
        <v>41</v>
      </c>
    </row>
    <row r="20" spans="1:10" ht="20.399999999999999" x14ac:dyDescent="0.3">
      <c r="A20" s="6">
        <v>8</v>
      </c>
      <c r="B20" s="6" t="s">
        <v>42</v>
      </c>
      <c r="C20" s="7">
        <v>42815</v>
      </c>
      <c r="D20" s="6" t="s">
        <v>38</v>
      </c>
      <c r="E20" s="6" t="s">
        <v>49</v>
      </c>
      <c r="F20" s="6" t="s">
        <v>40</v>
      </c>
      <c r="G20" s="10">
        <v>102964582001</v>
      </c>
      <c r="H20" s="13">
        <v>1.55</v>
      </c>
      <c r="I20" s="9" t="s">
        <v>20</v>
      </c>
      <c r="J20" s="6" t="s">
        <v>41</v>
      </c>
    </row>
    <row r="21" spans="1:10" ht="20.399999999999999" x14ac:dyDescent="0.3">
      <c r="A21" s="6">
        <v>9</v>
      </c>
      <c r="B21" s="6" t="s">
        <v>42</v>
      </c>
      <c r="C21" s="7">
        <v>42815</v>
      </c>
      <c r="D21" s="6" t="s">
        <v>47</v>
      </c>
      <c r="E21" s="6" t="s">
        <v>50</v>
      </c>
      <c r="F21" s="6" t="s">
        <v>40</v>
      </c>
      <c r="G21" s="10">
        <v>102964582001</v>
      </c>
      <c r="H21" s="13">
        <v>50.2</v>
      </c>
      <c r="I21" s="9" t="s">
        <v>20</v>
      </c>
      <c r="J21" s="6" t="s">
        <v>41</v>
      </c>
    </row>
    <row r="22" spans="1:10" ht="20.399999999999999" x14ac:dyDescent="0.3">
      <c r="A22" s="6">
        <v>10</v>
      </c>
      <c r="B22" s="6" t="s">
        <v>42</v>
      </c>
      <c r="C22" s="7">
        <v>42815</v>
      </c>
      <c r="D22" s="6" t="s">
        <v>47</v>
      </c>
      <c r="E22" s="6" t="s">
        <v>51</v>
      </c>
      <c r="F22" s="6" t="s">
        <v>40</v>
      </c>
      <c r="G22" s="10">
        <v>102964582001</v>
      </c>
      <c r="H22" s="13">
        <v>1.7</v>
      </c>
      <c r="I22" s="9" t="s">
        <v>20</v>
      </c>
      <c r="J22" s="6" t="s">
        <v>41</v>
      </c>
    </row>
    <row r="23" spans="1:10" ht="20.399999999999999" x14ac:dyDescent="0.3">
      <c r="A23" s="6">
        <v>11</v>
      </c>
      <c r="B23" s="6" t="s">
        <v>42</v>
      </c>
      <c r="C23" s="7">
        <v>42815</v>
      </c>
      <c r="D23" s="6" t="s">
        <v>47</v>
      </c>
      <c r="E23" s="6" t="s">
        <v>52</v>
      </c>
      <c r="F23" s="6" t="s">
        <v>40</v>
      </c>
      <c r="G23" s="10">
        <v>102964582001</v>
      </c>
      <c r="H23" s="13">
        <v>4.53</v>
      </c>
      <c r="I23" s="9" t="s">
        <v>20</v>
      </c>
      <c r="J23" s="6" t="s">
        <v>41</v>
      </c>
    </row>
    <row r="24" spans="1:10" ht="20.399999999999999" x14ac:dyDescent="0.3">
      <c r="A24" s="6">
        <v>12</v>
      </c>
      <c r="B24" s="6" t="s">
        <v>42</v>
      </c>
      <c r="C24" s="7">
        <v>42815</v>
      </c>
      <c r="D24" s="6" t="s">
        <v>53</v>
      </c>
      <c r="E24" s="6" t="s">
        <v>54</v>
      </c>
      <c r="F24" s="6" t="s">
        <v>40</v>
      </c>
      <c r="G24" s="10">
        <v>102964582001</v>
      </c>
      <c r="H24" s="13">
        <v>220.5</v>
      </c>
      <c r="I24" s="9" t="s">
        <v>20</v>
      </c>
      <c r="J24" s="6" t="s">
        <v>41</v>
      </c>
    </row>
    <row r="25" spans="1:10" ht="20.399999999999999" x14ac:dyDescent="0.3">
      <c r="A25" s="6">
        <v>13</v>
      </c>
      <c r="B25" s="6" t="s">
        <v>42</v>
      </c>
      <c r="C25" s="7">
        <v>42815</v>
      </c>
      <c r="D25" s="6" t="s">
        <v>38</v>
      </c>
      <c r="E25" s="6" t="s">
        <v>55</v>
      </c>
      <c r="F25" s="6" t="s">
        <v>40</v>
      </c>
      <c r="G25" s="10">
        <v>102964582001</v>
      </c>
      <c r="H25" s="13">
        <v>0.8</v>
      </c>
      <c r="I25" s="9" t="s">
        <v>20</v>
      </c>
      <c r="J25" s="6" t="s">
        <v>41</v>
      </c>
    </row>
    <row r="26" spans="1:10" ht="20.399999999999999" x14ac:dyDescent="0.3">
      <c r="A26" s="6">
        <v>14</v>
      </c>
      <c r="B26" s="6" t="s">
        <v>42</v>
      </c>
      <c r="C26" s="7">
        <v>42815</v>
      </c>
      <c r="D26" s="6" t="s">
        <v>38</v>
      </c>
      <c r="E26" s="6" t="s">
        <v>56</v>
      </c>
      <c r="F26" s="6" t="s">
        <v>40</v>
      </c>
      <c r="G26" s="10">
        <v>102964582001</v>
      </c>
      <c r="H26" s="13">
        <v>5.7</v>
      </c>
      <c r="I26" s="9" t="s">
        <v>20</v>
      </c>
      <c r="J26" s="6" t="s">
        <v>41</v>
      </c>
    </row>
    <row r="27" spans="1:10" ht="20.399999999999999" x14ac:dyDescent="0.3">
      <c r="A27" s="6">
        <v>15</v>
      </c>
      <c r="B27" s="6" t="s">
        <v>37</v>
      </c>
      <c r="C27" s="7">
        <v>42815</v>
      </c>
      <c r="D27" s="6" t="s">
        <v>38</v>
      </c>
      <c r="E27" s="6" t="s">
        <v>57</v>
      </c>
      <c r="F27" s="6" t="s">
        <v>40</v>
      </c>
      <c r="G27" s="10">
        <v>102964582001</v>
      </c>
      <c r="H27" s="13">
        <v>1.1399999999999999</v>
      </c>
      <c r="I27" s="9" t="s">
        <v>20</v>
      </c>
      <c r="J27" s="6" t="s">
        <v>41</v>
      </c>
    </row>
    <row r="28" spans="1:10" ht="20.399999999999999" x14ac:dyDescent="0.3">
      <c r="A28" s="6">
        <v>16</v>
      </c>
      <c r="B28" s="6" t="s">
        <v>42</v>
      </c>
      <c r="C28" s="7">
        <v>42815</v>
      </c>
      <c r="D28" s="6" t="s">
        <v>47</v>
      </c>
      <c r="E28" s="6" t="s">
        <v>58</v>
      </c>
      <c r="F28" s="6" t="s">
        <v>40</v>
      </c>
      <c r="G28" s="10">
        <v>102964582001</v>
      </c>
      <c r="H28" s="13">
        <v>4.3</v>
      </c>
      <c r="I28" s="9" t="s">
        <v>20</v>
      </c>
      <c r="J28" s="6" t="s">
        <v>41</v>
      </c>
    </row>
    <row r="29" spans="1:10" ht="20.399999999999999" x14ac:dyDescent="0.3">
      <c r="A29" s="6">
        <v>17</v>
      </c>
      <c r="B29" s="6" t="s">
        <v>37</v>
      </c>
      <c r="C29" s="7">
        <v>42815</v>
      </c>
      <c r="D29" s="6" t="s">
        <v>38</v>
      </c>
      <c r="E29" s="6" t="s">
        <v>59</v>
      </c>
      <c r="F29" s="6" t="s">
        <v>40</v>
      </c>
      <c r="G29" s="10">
        <v>102964582001</v>
      </c>
      <c r="H29" s="13">
        <v>6.45</v>
      </c>
      <c r="I29" s="9" t="s">
        <v>20</v>
      </c>
      <c r="J29" s="6" t="s">
        <v>41</v>
      </c>
    </row>
    <row r="30" spans="1:10" ht="20.399999999999999" x14ac:dyDescent="0.3">
      <c r="A30" s="6">
        <v>18</v>
      </c>
      <c r="B30" s="6" t="s">
        <v>42</v>
      </c>
      <c r="C30" s="7">
        <v>42815</v>
      </c>
      <c r="D30" s="6" t="s">
        <v>47</v>
      </c>
      <c r="E30" s="6" t="s">
        <v>60</v>
      </c>
      <c r="F30" s="6" t="s">
        <v>40</v>
      </c>
      <c r="G30" s="10">
        <v>102964582001</v>
      </c>
      <c r="H30" s="13">
        <v>8.4</v>
      </c>
      <c r="I30" s="9" t="s">
        <v>20</v>
      </c>
      <c r="J30" s="6" t="s">
        <v>41</v>
      </c>
    </row>
    <row r="31" spans="1:10" ht="20.399999999999999" x14ac:dyDescent="0.3">
      <c r="A31" s="6">
        <v>19</v>
      </c>
      <c r="B31" s="6" t="s">
        <v>42</v>
      </c>
      <c r="C31" s="7">
        <v>42815</v>
      </c>
      <c r="D31" s="6" t="s">
        <v>38</v>
      </c>
      <c r="E31" s="6" t="s">
        <v>61</v>
      </c>
      <c r="F31" s="6" t="s">
        <v>40</v>
      </c>
      <c r="G31" s="10">
        <v>102964582001</v>
      </c>
      <c r="H31" s="13">
        <v>3.41</v>
      </c>
      <c r="I31" s="9" t="s">
        <v>20</v>
      </c>
      <c r="J31" s="6" t="s">
        <v>41</v>
      </c>
    </row>
    <row r="32" spans="1:10" ht="20.399999999999999" x14ac:dyDescent="0.3">
      <c r="A32" s="6">
        <v>20</v>
      </c>
      <c r="B32" s="6" t="s">
        <v>37</v>
      </c>
      <c r="C32" s="7">
        <v>42815</v>
      </c>
      <c r="D32" s="6" t="s">
        <v>47</v>
      </c>
      <c r="E32" s="6" t="s">
        <v>62</v>
      </c>
      <c r="F32" s="6" t="s">
        <v>40</v>
      </c>
      <c r="G32" s="10">
        <v>102964582001</v>
      </c>
      <c r="H32" s="13">
        <v>2.5299999999999998</v>
      </c>
      <c r="I32" s="9" t="s">
        <v>20</v>
      </c>
      <c r="J32" s="6" t="s">
        <v>41</v>
      </c>
    </row>
    <row r="33" spans="1:10" ht="20.399999999999999" x14ac:dyDescent="0.3">
      <c r="A33" s="6">
        <v>21</v>
      </c>
      <c r="B33" s="6" t="s">
        <v>42</v>
      </c>
      <c r="C33" s="7">
        <v>42815</v>
      </c>
      <c r="D33" s="6" t="s">
        <v>38</v>
      </c>
      <c r="E33" s="6" t="s">
        <v>61</v>
      </c>
      <c r="F33" s="6" t="s">
        <v>40</v>
      </c>
      <c r="G33" s="10">
        <v>102964582001</v>
      </c>
      <c r="H33" s="13">
        <v>3.41</v>
      </c>
      <c r="I33" s="9" t="s">
        <v>20</v>
      </c>
      <c r="J33" s="6" t="s">
        <v>41</v>
      </c>
    </row>
    <row r="34" spans="1:10" ht="20.399999999999999" x14ac:dyDescent="0.3">
      <c r="A34" s="6">
        <v>22</v>
      </c>
      <c r="B34" s="6" t="s">
        <v>42</v>
      </c>
      <c r="C34" s="7">
        <v>42815</v>
      </c>
      <c r="D34" s="6" t="s">
        <v>47</v>
      </c>
      <c r="E34" s="6" t="s">
        <v>52</v>
      </c>
      <c r="F34" s="6" t="s">
        <v>40</v>
      </c>
      <c r="G34" s="10">
        <v>102964582001</v>
      </c>
      <c r="H34" s="13">
        <v>4.53</v>
      </c>
      <c r="I34" s="9" t="s">
        <v>20</v>
      </c>
      <c r="J34" s="6" t="s">
        <v>41</v>
      </c>
    </row>
    <row r="35" spans="1:10" ht="20.399999999999999" x14ac:dyDescent="0.3">
      <c r="A35" s="6">
        <v>23</v>
      </c>
      <c r="B35" s="6" t="s">
        <v>42</v>
      </c>
      <c r="C35" s="7">
        <v>42815</v>
      </c>
      <c r="D35" s="6" t="s">
        <v>47</v>
      </c>
      <c r="E35" s="6" t="s">
        <v>51</v>
      </c>
      <c r="F35" s="6" t="s">
        <v>40</v>
      </c>
      <c r="G35" s="10">
        <v>102964582001</v>
      </c>
      <c r="H35" s="13">
        <v>1.7</v>
      </c>
      <c r="I35" s="9" t="s">
        <v>20</v>
      </c>
      <c r="J35" s="6" t="s">
        <v>41</v>
      </c>
    </row>
    <row r="36" spans="1:10" ht="20.399999999999999" x14ac:dyDescent="0.3">
      <c r="A36" s="6">
        <v>24</v>
      </c>
      <c r="B36" s="6" t="s">
        <v>42</v>
      </c>
      <c r="C36" s="7">
        <v>42815</v>
      </c>
      <c r="D36" s="6" t="s">
        <v>47</v>
      </c>
      <c r="E36" s="6" t="s">
        <v>50</v>
      </c>
      <c r="F36" s="6" t="s">
        <v>40</v>
      </c>
      <c r="G36" s="10">
        <v>102964582001</v>
      </c>
      <c r="H36" s="13">
        <v>50.2</v>
      </c>
      <c r="I36" s="9" t="s">
        <v>20</v>
      </c>
      <c r="J36" s="6" t="s">
        <v>41</v>
      </c>
    </row>
    <row r="37" spans="1:10" ht="20.399999999999999" x14ac:dyDescent="0.3">
      <c r="A37" s="6">
        <v>25</v>
      </c>
      <c r="B37" s="6" t="s">
        <v>42</v>
      </c>
      <c r="C37" s="7">
        <v>42815</v>
      </c>
      <c r="D37" s="6" t="s">
        <v>47</v>
      </c>
      <c r="E37" s="6" t="s">
        <v>48</v>
      </c>
      <c r="F37" s="6" t="s">
        <v>40</v>
      </c>
      <c r="G37" s="10">
        <v>102964582001</v>
      </c>
      <c r="H37" s="13">
        <v>25.62</v>
      </c>
      <c r="I37" s="9" t="s">
        <v>20</v>
      </c>
      <c r="J37" s="6" t="s">
        <v>41</v>
      </c>
    </row>
    <row r="38" spans="1:10" ht="20.399999999999999" x14ac:dyDescent="0.3">
      <c r="A38" s="6">
        <v>26</v>
      </c>
      <c r="B38" s="6" t="s">
        <v>42</v>
      </c>
      <c r="C38" s="7">
        <v>42815</v>
      </c>
      <c r="D38" s="6" t="s">
        <v>53</v>
      </c>
      <c r="E38" s="6" t="s">
        <v>54</v>
      </c>
      <c r="F38" s="6" t="s">
        <v>40</v>
      </c>
      <c r="G38" s="10">
        <v>102964582001</v>
      </c>
      <c r="H38" s="13">
        <v>220.5</v>
      </c>
      <c r="I38" s="9" t="s">
        <v>20</v>
      </c>
      <c r="J38" s="6" t="s">
        <v>41</v>
      </c>
    </row>
    <row r="39" spans="1:10" ht="20.399999999999999" x14ac:dyDescent="0.3">
      <c r="A39" s="6">
        <v>27</v>
      </c>
      <c r="B39" s="6" t="s">
        <v>37</v>
      </c>
      <c r="C39" s="7">
        <v>42815</v>
      </c>
      <c r="D39" s="6" t="s">
        <v>38</v>
      </c>
      <c r="E39" s="6" t="s">
        <v>44</v>
      </c>
      <c r="F39" s="6" t="s">
        <v>40</v>
      </c>
      <c r="G39" s="10">
        <v>102964582001</v>
      </c>
      <c r="H39" s="13">
        <v>0.63</v>
      </c>
      <c r="I39" s="9" t="s">
        <v>20</v>
      </c>
      <c r="J39" s="6" t="s">
        <v>41</v>
      </c>
    </row>
    <row r="40" spans="1:10" ht="20.399999999999999" x14ac:dyDescent="0.3">
      <c r="A40" s="6">
        <v>28</v>
      </c>
      <c r="B40" s="6" t="s">
        <v>37</v>
      </c>
      <c r="C40" s="7">
        <v>42815</v>
      </c>
      <c r="D40" s="6" t="s">
        <v>38</v>
      </c>
      <c r="E40" s="6" t="s">
        <v>57</v>
      </c>
      <c r="F40" s="6" t="s">
        <v>40</v>
      </c>
      <c r="G40" s="10">
        <v>102964582001</v>
      </c>
      <c r="H40" s="13">
        <v>1.1399999999999999</v>
      </c>
      <c r="I40" s="9" t="s">
        <v>20</v>
      </c>
      <c r="J40" s="6" t="s">
        <v>41</v>
      </c>
    </row>
    <row r="41" spans="1:10" ht="20.399999999999999" x14ac:dyDescent="0.3">
      <c r="A41" s="6">
        <v>29</v>
      </c>
      <c r="B41" s="6" t="s">
        <v>37</v>
      </c>
      <c r="C41" s="7">
        <v>42815</v>
      </c>
      <c r="D41" s="6" t="s">
        <v>38</v>
      </c>
      <c r="E41" s="6" t="s">
        <v>45</v>
      </c>
      <c r="F41" s="6" t="s">
        <v>40</v>
      </c>
      <c r="G41" s="10">
        <v>102964582001</v>
      </c>
      <c r="H41" s="13">
        <v>1.71</v>
      </c>
      <c r="I41" s="9" t="s">
        <v>20</v>
      </c>
      <c r="J41" s="6" t="s">
        <v>41</v>
      </c>
    </row>
    <row r="42" spans="1:10" ht="20.399999999999999" x14ac:dyDescent="0.3">
      <c r="A42" s="6">
        <v>30</v>
      </c>
      <c r="B42" s="6" t="s">
        <v>37</v>
      </c>
      <c r="C42" s="7">
        <v>42815</v>
      </c>
      <c r="D42" s="6" t="s">
        <v>38</v>
      </c>
      <c r="E42" s="6" t="s">
        <v>46</v>
      </c>
      <c r="F42" s="6" t="s">
        <v>40</v>
      </c>
      <c r="G42" s="10">
        <v>102964582001</v>
      </c>
      <c r="H42" s="13">
        <v>4.5</v>
      </c>
      <c r="I42" s="9" t="s">
        <v>20</v>
      </c>
      <c r="J42" s="6" t="s">
        <v>41</v>
      </c>
    </row>
    <row r="43" spans="1:10" ht="20.399999999999999" x14ac:dyDescent="0.3">
      <c r="A43" s="6">
        <v>31</v>
      </c>
      <c r="B43" s="6" t="s">
        <v>37</v>
      </c>
      <c r="C43" s="7">
        <v>42815</v>
      </c>
      <c r="D43" s="6" t="s">
        <v>38</v>
      </c>
      <c r="E43" s="6" t="s">
        <v>39</v>
      </c>
      <c r="F43" s="6" t="s">
        <v>40</v>
      </c>
      <c r="G43" s="10">
        <v>102964582001</v>
      </c>
      <c r="H43" s="13">
        <v>0.8</v>
      </c>
      <c r="I43" s="9" t="s">
        <v>20</v>
      </c>
      <c r="J43" s="6" t="s">
        <v>41</v>
      </c>
    </row>
    <row r="44" spans="1:10" ht="20.399999999999999" x14ac:dyDescent="0.3">
      <c r="A44" s="6">
        <v>32</v>
      </c>
      <c r="B44" s="6" t="s">
        <v>63</v>
      </c>
      <c r="C44" s="7">
        <v>42809</v>
      </c>
      <c r="D44" s="6" t="s">
        <v>34</v>
      </c>
      <c r="E44" s="6" t="s">
        <v>64</v>
      </c>
      <c r="F44" s="6" t="s">
        <v>65</v>
      </c>
      <c r="G44" s="10">
        <v>1705539888001</v>
      </c>
      <c r="H44" s="13">
        <v>40</v>
      </c>
      <c r="I44" s="9" t="s">
        <v>20</v>
      </c>
      <c r="J44" s="6" t="s">
        <v>11</v>
      </c>
    </row>
    <row r="45" spans="1:10" ht="20.399999999999999" x14ac:dyDescent="0.3">
      <c r="A45" s="6">
        <v>33</v>
      </c>
      <c r="B45" s="6" t="s">
        <v>66</v>
      </c>
      <c r="C45" s="7">
        <v>42808</v>
      </c>
      <c r="D45" s="6" t="s">
        <v>67</v>
      </c>
      <c r="E45" s="6" t="s">
        <v>68</v>
      </c>
      <c r="F45" s="6" t="s">
        <v>69</v>
      </c>
      <c r="G45" s="10">
        <v>1707310817001</v>
      </c>
      <c r="H45" s="13">
        <v>545</v>
      </c>
      <c r="I45" s="9" t="s">
        <v>20</v>
      </c>
      <c r="J45" s="6" t="s">
        <v>41</v>
      </c>
    </row>
    <row r="46" spans="1:10" ht="20.399999999999999" x14ac:dyDescent="0.3">
      <c r="A46" s="6">
        <v>34</v>
      </c>
      <c r="B46" s="6" t="s">
        <v>66</v>
      </c>
      <c r="C46" s="7">
        <v>42808</v>
      </c>
      <c r="D46" s="6" t="s">
        <v>67</v>
      </c>
      <c r="E46" s="6" t="s">
        <v>70</v>
      </c>
      <c r="F46" s="6" t="s">
        <v>69</v>
      </c>
      <c r="G46" s="10">
        <v>1707310817001</v>
      </c>
      <c r="H46" s="13">
        <v>545</v>
      </c>
      <c r="I46" s="9" t="s">
        <v>20</v>
      </c>
      <c r="J46" s="6" t="s">
        <v>41</v>
      </c>
    </row>
    <row r="47" spans="1:10" ht="20.399999999999999" x14ac:dyDescent="0.3">
      <c r="A47" s="6">
        <v>35</v>
      </c>
      <c r="B47" s="6" t="s">
        <v>66</v>
      </c>
      <c r="C47" s="7">
        <v>42808</v>
      </c>
      <c r="D47" s="6" t="s">
        <v>67</v>
      </c>
      <c r="E47" s="6" t="s">
        <v>71</v>
      </c>
      <c r="F47" s="6" t="s">
        <v>69</v>
      </c>
      <c r="G47" s="10">
        <v>1707310817001</v>
      </c>
      <c r="H47" s="13">
        <v>1568</v>
      </c>
      <c r="I47" s="9" t="s">
        <v>20</v>
      </c>
      <c r="J47" s="6" t="s">
        <v>41</v>
      </c>
    </row>
    <row r="48" spans="1:10" ht="20.399999999999999" x14ac:dyDescent="0.3">
      <c r="A48" s="6">
        <v>36</v>
      </c>
      <c r="B48" s="6" t="s">
        <v>66</v>
      </c>
      <c r="C48" s="7">
        <v>42808</v>
      </c>
      <c r="D48" s="6" t="s">
        <v>67</v>
      </c>
      <c r="E48" s="6" t="s">
        <v>72</v>
      </c>
      <c r="F48" s="6" t="s">
        <v>69</v>
      </c>
      <c r="G48" s="10">
        <v>1707310817001</v>
      </c>
      <c r="H48" s="13">
        <v>970</v>
      </c>
      <c r="I48" s="9" t="s">
        <v>20</v>
      </c>
      <c r="J48" s="6" t="s">
        <v>41</v>
      </c>
    </row>
    <row r="49" spans="1:12" ht="20.399999999999999" x14ac:dyDescent="0.3">
      <c r="A49" s="6">
        <v>37</v>
      </c>
      <c r="B49" s="6" t="s">
        <v>66</v>
      </c>
      <c r="C49" s="7">
        <v>42808</v>
      </c>
      <c r="D49" s="6" t="s">
        <v>67</v>
      </c>
      <c r="E49" s="6" t="s">
        <v>73</v>
      </c>
      <c r="F49" s="6" t="s">
        <v>69</v>
      </c>
      <c r="G49" s="10">
        <v>1707310817001</v>
      </c>
      <c r="H49" s="13">
        <v>2080</v>
      </c>
      <c r="I49" s="9" t="s">
        <v>20</v>
      </c>
      <c r="J49" s="6" t="s">
        <v>41</v>
      </c>
    </row>
    <row r="50" spans="1:12" ht="20.399999999999999" x14ac:dyDescent="0.3">
      <c r="A50" s="6">
        <v>38</v>
      </c>
      <c r="B50" s="6" t="s">
        <v>74</v>
      </c>
      <c r="C50" s="7">
        <v>42803</v>
      </c>
      <c r="D50" s="6" t="s">
        <v>75</v>
      </c>
      <c r="E50" s="6" t="s">
        <v>76</v>
      </c>
      <c r="F50" s="6" t="s">
        <v>77</v>
      </c>
      <c r="G50" s="10">
        <v>1710549773001</v>
      </c>
      <c r="H50" s="13">
        <v>180</v>
      </c>
      <c r="I50" s="9" t="s">
        <v>20</v>
      </c>
      <c r="J50" s="6" t="s">
        <v>11</v>
      </c>
    </row>
    <row r="51" spans="1:12" ht="30.6" x14ac:dyDescent="0.3">
      <c r="A51" s="6">
        <v>39</v>
      </c>
      <c r="B51" s="6" t="s">
        <v>78</v>
      </c>
      <c r="C51" s="7">
        <v>42803</v>
      </c>
      <c r="D51" s="6" t="s">
        <v>79</v>
      </c>
      <c r="E51" s="6" t="s">
        <v>80</v>
      </c>
      <c r="F51" s="6" t="s">
        <v>77</v>
      </c>
      <c r="G51" s="10">
        <v>1710549773001</v>
      </c>
      <c r="H51" s="13">
        <v>194.2</v>
      </c>
      <c r="I51" s="9" t="s">
        <v>20</v>
      </c>
      <c r="J51" s="6" t="s">
        <v>41</v>
      </c>
    </row>
    <row r="52" spans="1:12" ht="30.6" x14ac:dyDescent="0.3">
      <c r="A52" s="6">
        <v>40</v>
      </c>
      <c r="B52" s="6" t="s">
        <v>81</v>
      </c>
      <c r="C52" s="7">
        <v>42800</v>
      </c>
      <c r="D52" s="6" t="s">
        <v>34</v>
      </c>
      <c r="E52" s="6" t="s">
        <v>82</v>
      </c>
      <c r="F52" s="6" t="s">
        <v>83</v>
      </c>
      <c r="G52" s="10">
        <v>1791241339001</v>
      </c>
      <c r="H52" s="13">
        <v>486</v>
      </c>
      <c r="I52" s="9" t="s">
        <v>20</v>
      </c>
      <c r="J52" s="6" t="s">
        <v>11</v>
      </c>
    </row>
    <row r="53" spans="1:12" ht="20.399999999999999" x14ac:dyDescent="0.3">
      <c r="A53" s="6">
        <v>41</v>
      </c>
      <c r="B53" s="6" t="s">
        <v>84</v>
      </c>
      <c r="C53" s="7">
        <v>42797</v>
      </c>
      <c r="D53" s="6" t="s">
        <v>85</v>
      </c>
      <c r="E53" s="6" t="s">
        <v>86</v>
      </c>
      <c r="F53" s="6" t="s">
        <v>87</v>
      </c>
      <c r="G53" s="10">
        <v>1716189301001</v>
      </c>
      <c r="H53" s="13">
        <v>151.13</v>
      </c>
      <c r="I53" s="9" t="s">
        <v>20</v>
      </c>
      <c r="J53" s="6" t="s">
        <v>88</v>
      </c>
    </row>
    <row r="54" spans="1:12" ht="30.6" x14ac:dyDescent="0.3">
      <c r="A54" s="6">
        <v>42</v>
      </c>
      <c r="B54" s="6" t="s">
        <v>89</v>
      </c>
      <c r="C54" s="7">
        <v>42795</v>
      </c>
      <c r="D54" s="6" t="s">
        <v>90</v>
      </c>
      <c r="E54" s="6" t="s">
        <v>91</v>
      </c>
      <c r="F54" s="6" t="s">
        <v>92</v>
      </c>
      <c r="G54" s="10">
        <v>1702376367001</v>
      </c>
      <c r="H54" s="13">
        <v>80</v>
      </c>
      <c r="I54" s="9" t="s">
        <v>20</v>
      </c>
      <c r="J54" s="6" t="s">
        <v>11</v>
      </c>
    </row>
    <row r="55" spans="1:12" ht="30.6" x14ac:dyDescent="0.3">
      <c r="A55" s="6">
        <v>43</v>
      </c>
      <c r="B55" s="6" t="s">
        <v>93</v>
      </c>
      <c r="C55" s="7">
        <v>42795</v>
      </c>
      <c r="D55" s="6" t="s">
        <v>17</v>
      </c>
      <c r="E55" s="6" t="s">
        <v>94</v>
      </c>
      <c r="F55" s="6" t="s">
        <v>19</v>
      </c>
      <c r="G55" s="10">
        <v>1791246306001</v>
      </c>
      <c r="H55" s="13">
        <v>200</v>
      </c>
      <c r="I55" s="9" t="s">
        <v>20</v>
      </c>
      <c r="J55" s="6" t="s">
        <v>11</v>
      </c>
      <c r="K55">
        <v>43</v>
      </c>
      <c r="L55">
        <v>8474.39</v>
      </c>
    </row>
    <row r="58" spans="1:12" x14ac:dyDescent="0.3">
      <c r="K58">
        <f>+K55+K10+K5</f>
        <v>48</v>
      </c>
      <c r="L58" s="52">
        <f>+L10+L5</f>
        <v>14639.23</v>
      </c>
    </row>
  </sheetData>
  <mergeCells count="4">
    <mergeCell ref="A1:J1"/>
    <mergeCell ref="A2:J2"/>
    <mergeCell ref="A6:J6"/>
    <mergeCell ref="A11:J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B50" workbookViewId="0">
      <selection activeCell="F58" sqref="F58"/>
    </sheetView>
  </sheetViews>
  <sheetFormatPr baseColWidth="10" defaultRowHeight="14.4" x14ac:dyDescent="0.3"/>
  <cols>
    <col min="2" max="2" width="14.33203125" customWidth="1"/>
    <col min="5" max="5" width="47.33203125" customWidth="1"/>
    <col min="6" max="6" width="23" customWidth="1"/>
    <col min="7" max="7" width="16.44140625" customWidth="1"/>
  </cols>
  <sheetData>
    <row r="1" spans="1:12" ht="30" customHeight="1" x14ac:dyDescent="0.3"/>
    <row r="2" spans="1:12" x14ac:dyDescent="0.3">
      <c r="A2" s="58" t="s">
        <v>95</v>
      </c>
      <c r="B2" s="59"/>
      <c r="C2" s="59"/>
      <c r="D2" s="59"/>
      <c r="E2" s="59"/>
      <c r="F2" s="59"/>
      <c r="G2" s="59"/>
      <c r="H2" s="59"/>
      <c r="I2" s="59"/>
      <c r="J2" s="59"/>
    </row>
    <row r="3" spans="1:12" x14ac:dyDescent="0.3">
      <c r="A3" s="58">
        <v>42826</v>
      </c>
      <c r="B3" s="60"/>
      <c r="C3" s="60"/>
      <c r="D3" s="60"/>
      <c r="E3" s="60"/>
      <c r="F3" s="60"/>
      <c r="G3" s="60"/>
      <c r="H3" s="60"/>
      <c r="I3" s="60"/>
      <c r="J3" s="60"/>
    </row>
    <row r="4" spans="1:12" ht="39.6" x14ac:dyDescent="0.3">
      <c r="A4" s="1" t="s">
        <v>0</v>
      </c>
      <c r="B4" s="2" t="s">
        <v>1</v>
      </c>
      <c r="C4" s="1" t="s">
        <v>2</v>
      </c>
      <c r="D4" s="3" t="s">
        <v>3</v>
      </c>
      <c r="E4" s="1" t="s">
        <v>4</v>
      </c>
      <c r="F4" s="1" t="s">
        <v>5</v>
      </c>
      <c r="G4" s="4" t="s">
        <v>6</v>
      </c>
      <c r="H4" s="5" t="s">
        <v>7</v>
      </c>
      <c r="I4" s="1" t="s">
        <v>8</v>
      </c>
      <c r="J4" s="1" t="s">
        <v>9</v>
      </c>
      <c r="K4" s="51" t="s">
        <v>612</v>
      </c>
      <c r="L4" s="51" t="s">
        <v>613</v>
      </c>
    </row>
    <row r="5" spans="1:12" ht="39.75" customHeight="1" x14ac:dyDescent="0.3">
      <c r="A5" s="14">
        <v>1</v>
      </c>
      <c r="B5" s="14" t="s">
        <v>96</v>
      </c>
      <c r="C5" s="15">
        <v>42849</v>
      </c>
      <c r="D5" s="14" t="s">
        <v>85</v>
      </c>
      <c r="E5" s="16" t="s">
        <v>97</v>
      </c>
      <c r="F5" s="14" t="s">
        <v>87</v>
      </c>
      <c r="G5" s="17">
        <v>1716189301001</v>
      </c>
      <c r="H5" s="18">
        <v>205.74</v>
      </c>
      <c r="I5" s="9" t="s">
        <v>20</v>
      </c>
      <c r="J5" s="14" t="s">
        <v>88</v>
      </c>
    </row>
    <row r="6" spans="1:12" ht="20.399999999999999" x14ac:dyDescent="0.3">
      <c r="A6" s="14">
        <v>2</v>
      </c>
      <c r="B6" s="14" t="s">
        <v>98</v>
      </c>
      <c r="C6" s="15">
        <v>42846</v>
      </c>
      <c r="D6" s="14" t="s">
        <v>99</v>
      </c>
      <c r="E6" s="16" t="s">
        <v>100</v>
      </c>
      <c r="F6" s="14" t="s">
        <v>101</v>
      </c>
      <c r="G6" s="17">
        <v>1754862249001</v>
      </c>
      <c r="H6" s="18">
        <v>864</v>
      </c>
      <c r="I6" s="9" t="s">
        <v>20</v>
      </c>
      <c r="J6" s="14" t="s">
        <v>11</v>
      </c>
    </row>
    <row r="7" spans="1:12" ht="20.399999999999999" x14ac:dyDescent="0.3">
      <c r="A7" s="14">
        <v>3</v>
      </c>
      <c r="B7" s="14" t="s">
        <v>102</v>
      </c>
      <c r="C7" s="15">
        <v>42845</v>
      </c>
      <c r="D7" s="14" t="s">
        <v>34</v>
      </c>
      <c r="E7" s="16" t="s">
        <v>103</v>
      </c>
      <c r="F7" s="14" t="s">
        <v>104</v>
      </c>
      <c r="G7" s="17">
        <v>1713807186001</v>
      </c>
      <c r="H7" s="18">
        <v>419.7</v>
      </c>
      <c r="I7" s="9" t="s">
        <v>20</v>
      </c>
      <c r="J7" s="14" t="s">
        <v>11</v>
      </c>
    </row>
    <row r="8" spans="1:12" ht="20.399999999999999" x14ac:dyDescent="0.3">
      <c r="A8" s="14">
        <v>4</v>
      </c>
      <c r="B8" s="14" t="s">
        <v>105</v>
      </c>
      <c r="C8" s="15">
        <v>42845</v>
      </c>
      <c r="D8" s="14" t="s">
        <v>106</v>
      </c>
      <c r="E8" s="16" t="s">
        <v>107</v>
      </c>
      <c r="F8" s="14" t="s">
        <v>108</v>
      </c>
      <c r="G8" s="17">
        <v>1790947696001</v>
      </c>
      <c r="H8" s="18">
        <v>3820</v>
      </c>
      <c r="I8" s="9" t="s">
        <v>20</v>
      </c>
      <c r="J8" s="14" t="s">
        <v>11</v>
      </c>
    </row>
    <row r="9" spans="1:12" ht="20.399999999999999" x14ac:dyDescent="0.3">
      <c r="A9" s="14">
        <v>5</v>
      </c>
      <c r="B9" s="14" t="s">
        <v>109</v>
      </c>
      <c r="C9" s="15">
        <v>42845</v>
      </c>
      <c r="D9" s="14" t="s">
        <v>110</v>
      </c>
      <c r="E9" s="16" t="s">
        <v>111</v>
      </c>
      <c r="F9" s="14" t="s">
        <v>104</v>
      </c>
      <c r="G9" s="17">
        <v>1713807186001</v>
      </c>
      <c r="H9" s="18">
        <v>418</v>
      </c>
      <c r="I9" s="9" t="s">
        <v>20</v>
      </c>
      <c r="J9" s="14" t="s">
        <v>112</v>
      </c>
    </row>
    <row r="10" spans="1:12" ht="20.399999999999999" x14ac:dyDescent="0.3">
      <c r="A10" s="14">
        <v>6</v>
      </c>
      <c r="B10" s="14" t="s">
        <v>113</v>
      </c>
      <c r="C10" s="15">
        <v>42844</v>
      </c>
      <c r="D10" s="14" t="s">
        <v>114</v>
      </c>
      <c r="E10" s="16" t="s">
        <v>115</v>
      </c>
      <c r="F10" s="14" t="s">
        <v>116</v>
      </c>
      <c r="G10" s="17">
        <v>1309858601001</v>
      </c>
      <c r="H10" s="18">
        <v>263.16000000000003</v>
      </c>
      <c r="I10" s="9" t="s">
        <v>20</v>
      </c>
      <c r="J10" s="14" t="s">
        <v>11</v>
      </c>
    </row>
    <row r="11" spans="1:12" ht="56.25" customHeight="1" x14ac:dyDescent="0.3">
      <c r="A11" s="14">
        <v>7</v>
      </c>
      <c r="B11" s="14" t="s">
        <v>117</v>
      </c>
      <c r="C11" s="15">
        <v>42843</v>
      </c>
      <c r="D11" s="14" t="s">
        <v>34</v>
      </c>
      <c r="E11" s="16" t="s">
        <v>118</v>
      </c>
      <c r="F11" s="14" t="s">
        <v>119</v>
      </c>
      <c r="G11" s="17">
        <v>1790990842001</v>
      </c>
      <c r="H11" s="18">
        <v>550</v>
      </c>
      <c r="I11" s="9" t="s">
        <v>20</v>
      </c>
      <c r="J11" s="14" t="s">
        <v>11</v>
      </c>
    </row>
    <row r="12" spans="1:12" ht="51" x14ac:dyDescent="0.3">
      <c r="A12" s="14">
        <v>8</v>
      </c>
      <c r="B12" s="14" t="s">
        <v>120</v>
      </c>
      <c r="C12" s="15">
        <v>42838</v>
      </c>
      <c r="D12" s="14" t="s">
        <v>75</v>
      </c>
      <c r="E12" s="16" t="s">
        <v>121</v>
      </c>
      <c r="F12" s="14" t="s">
        <v>77</v>
      </c>
      <c r="G12" s="17">
        <v>1710549773001</v>
      </c>
      <c r="H12" s="18">
        <v>545</v>
      </c>
      <c r="I12" s="9" t="s">
        <v>20</v>
      </c>
      <c r="J12" s="14" t="s">
        <v>11</v>
      </c>
    </row>
    <row r="13" spans="1:12" ht="40.799999999999997" x14ac:dyDescent="0.3">
      <c r="A13" s="14">
        <v>9</v>
      </c>
      <c r="B13" s="14" t="s">
        <v>122</v>
      </c>
      <c r="C13" s="15">
        <v>42838</v>
      </c>
      <c r="D13" s="14" t="s">
        <v>123</v>
      </c>
      <c r="E13" s="16" t="s">
        <v>124</v>
      </c>
      <c r="F13" s="14" t="s">
        <v>77</v>
      </c>
      <c r="G13" s="17">
        <v>1710549773001</v>
      </c>
      <c r="H13" s="18">
        <v>107</v>
      </c>
      <c r="I13" s="9" t="s">
        <v>20</v>
      </c>
      <c r="J13" s="14" t="s">
        <v>112</v>
      </c>
    </row>
    <row r="14" spans="1:12" ht="20.399999999999999" x14ac:dyDescent="0.3">
      <c r="A14" s="14">
        <v>10</v>
      </c>
      <c r="B14" s="14" t="s">
        <v>122</v>
      </c>
      <c r="C14" s="15">
        <v>42838</v>
      </c>
      <c r="D14" s="14" t="s">
        <v>125</v>
      </c>
      <c r="E14" s="16" t="s">
        <v>126</v>
      </c>
      <c r="F14" s="14" t="s">
        <v>77</v>
      </c>
      <c r="G14" s="17">
        <v>1710549773001</v>
      </c>
      <c r="H14" s="18">
        <v>89</v>
      </c>
      <c r="I14" s="9" t="s">
        <v>20</v>
      </c>
      <c r="J14" s="14" t="s">
        <v>112</v>
      </c>
    </row>
    <row r="15" spans="1:12" ht="20.399999999999999" x14ac:dyDescent="0.3">
      <c r="A15" s="14">
        <v>11</v>
      </c>
      <c r="B15" s="14" t="s">
        <v>122</v>
      </c>
      <c r="C15" s="15">
        <v>42838</v>
      </c>
      <c r="D15" s="14" t="s">
        <v>123</v>
      </c>
      <c r="E15" s="16" t="s">
        <v>127</v>
      </c>
      <c r="F15" s="14" t="s">
        <v>77</v>
      </c>
      <c r="G15" s="17">
        <v>1710549773001</v>
      </c>
      <c r="H15" s="18">
        <v>143.5</v>
      </c>
      <c r="I15" s="9" t="s">
        <v>20</v>
      </c>
      <c r="J15" s="14" t="s">
        <v>112</v>
      </c>
    </row>
    <row r="16" spans="1:12" ht="20.399999999999999" x14ac:dyDescent="0.3">
      <c r="A16" s="14">
        <v>12</v>
      </c>
      <c r="B16" s="14" t="s">
        <v>128</v>
      </c>
      <c r="C16" s="15">
        <v>42835</v>
      </c>
      <c r="D16" s="14" t="s">
        <v>99</v>
      </c>
      <c r="E16" s="16" t="s">
        <v>129</v>
      </c>
      <c r="F16" s="14" t="s">
        <v>130</v>
      </c>
      <c r="G16" s="17">
        <v>1790408523001</v>
      </c>
      <c r="H16" s="18">
        <v>202.4</v>
      </c>
      <c r="I16" s="9" t="s">
        <v>20</v>
      </c>
      <c r="J16" s="14" t="s">
        <v>41</v>
      </c>
    </row>
    <row r="17" spans="1:12" ht="30.6" x14ac:dyDescent="0.3">
      <c r="A17" s="14">
        <v>13</v>
      </c>
      <c r="B17" s="14" t="s">
        <v>131</v>
      </c>
      <c r="C17" s="15">
        <v>42835</v>
      </c>
      <c r="D17" s="14" t="s">
        <v>132</v>
      </c>
      <c r="E17" s="16" t="s">
        <v>133</v>
      </c>
      <c r="F17" s="14" t="s">
        <v>134</v>
      </c>
      <c r="G17" s="17">
        <v>1790666565001</v>
      </c>
      <c r="H17" s="18">
        <v>164</v>
      </c>
      <c r="I17" s="9" t="s">
        <v>20</v>
      </c>
      <c r="J17" s="14" t="s">
        <v>11</v>
      </c>
    </row>
    <row r="18" spans="1:12" ht="30.6" x14ac:dyDescent="0.3">
      <c r="A18" s="14">
        <v>14</v>
      </c>
      <c r="B18" s="14" t="s">
        <v>128</v>
      </c>
      <c r="C18" s="15">
        <v>42835</v>
      </c>
      <c r="D18" s="14" t="s">
        <v>99</v>
      </c>
      <c r="E18" s="16" t="s">
        <v>135</v>
      </c>
      <c r="F18" s="14" t="s">
        <v>130</v>
      </c>
      <c r="G18" s="17">
        <v>1790408523001</v>
      </c>
      <c r="H18" s="18">
        <v>719.84</v>
      </c>
      <c r="I18" s="9" t="s">
        <v>20</v>
      </c>
      <c r="J18" s="14" t="s">
        <v>41</v>
      </c>
    </row>
    <row r="19" spans="1:12" ht="40.799999999999997" x14ac:dyDescent="0.3">
      <c r="A19" s="14">
        <v>15</v>
      </c>
      <c r="B19" s="14" t="s">
        <v>136</v>
      </c>
      <c r="C19" s="15">
        <v>42830</v>
      </c>
      <c r="D19" s="14" t="s">
        <v>99</v>
      </c>
      <c r="E19" s="16" t="s">
        <v>137</v>
      </c>
      <c r="F19" s="14" t="s">
        <v>138</v>
      </c>
      <c r="G19" s="17">
        <v>1790043479001</v>
      </c>
      <c r="H19" s="18">
        <v>3680</v>
      </c>
      <c r="I19" s="9" t="s">
        <v>20</v>
      </c>
      <c r="J19" s="14" t="s">
        <v>11</v>
      </c>
    </row>
    <row r="20" spans="1:12" ht="20.399999999999999" x14ac:dyDescent="0.3">
      <c r="A20" s="14">
        <v>16</v>
      </c>
      <c r="B20" s="14" t="s">
        <v>139</v>
      </c>
      <c r="C20" s="15">
        <v>42829</v>
      </c>
      <c r="D20" s="14" t="s">
        <v>34</v>
      </c>
      <c r="E20" s="16" t="s">
        <v>140</v>
      </c>
      <c r="F20" s="14" t="s">
        <v>141</v>
      </c>
      <c r="G20" s="17">
        <v>1704931359001</v>
      </c>
      <c r="H20" s="18">
        <v>175.42</v>
      </c>
      <c r="I20" s="9" t="s">
        <v>20</v>
      </c>
      <c r="J20" s="14" t="s">
        <v>11</v>
      </c>
    </row>
    <row r="21" spans="1:12" ht="20.399999999999999" x14ac:dyDescent="0.3">
      <c r="A21" s="14">
        <v>17</v>
      </c>
      <c r="B21" s="14" t="s">
        <v>142</v>
      </c>
      <c r="C21" s="15">
        <v>42828</v>
      </c>
      <c r="D21" s="14" t="s">
        <v>17</v>
      </c>
      <c r="E21" s="16" t="s">
        <v>143</v>
      </c>
      <c r="F21" s="14" t="s">
        <v>19</v>
      </c>
      <c r="G21" s="17">
        <v>1791246306001</v>
      </c>
      <c r="H21" s="18">
        <v>200</v>
      </c>
      <c r="I21" s="9" t="s">
        <v>20</v>
      </c>
      <c r="J21" s="14" t="s">
        <v>11</v>
      </c>
    </row>
    <row r="22" spans="1:12" ht="20.399999999999999" x14ac:dyDescent="0.3">
      <c r="A22" s="14">
        <v>18</v>
      </c>
      <c r="B22" s="14" t="s">
        <v>144</v>
      </c>
      <c r="C22" s="15">
        <v>42828</v>
      </c>
      <c r="D22" s="14" t="s">
        <v>145</v>
      </c>
      <c r="E22" s="16" t="s">
        <v>146</v>
      </c>
      <c r="F22" s="14" t="s">
        <v>147</v>
      </c>
      <c r="G22" s="17">
        <v>1703028801001</v>
      </c>
      <c r="H22" s="18">
        <v>340</v>
      </c>
      <c r="I22" s="9" t="s">
        <v>20</v>
      </c>
      <c r="J22" s="14" t="s">
        <v>11</v>
      </c>
      <c r="K22">
        <v>18</v>
      </c>
      <c r="L22">
        <v>12906.76</v>
      </c>
    </row>
    <row r="23" spans="1:12" x14ac:dyDescent="0.3">
      <c r="A23" s="58">
        <v>42856</v>
      </c>
      <c r="B23" s="60"/>
      <c r="C23" s="60"/>
      <c r="D23" s="60"/>
      <c r="E23" s="60"/>
      <c r="F23" s="60"/>
      <c r="G23" s="60"/>
      <c r="H23" s="60"/>
      <c r="I23" s="60"/>
      <c r="J23" s="60"/>
    </row>
    <row r="24" spans="1:12" ht="39.6" x14ac:dyDescent="0.3">
      <c r="A24" s="1" t="s">
        <v>0</v>
      </c>
      <c r="B24" s="2" t="s">
        <v>1</v>
      </c>
      <c r="C24" s="1" t="s">
        <v>2</v>
      </c>
      <c r="D24" s="3" t="s">
        <v>3</v>
      </c>
      <c r="E24" s="1" t="s">
        <v>4</v>
      </c>
      <c r="F24" s="1" t="s">
        <v>5</v>
      </c>
      <c r="G24" s="4" t="s">
        <v>6</v>
      </c>
      <c r="H24" s="5" t="s">
        <v>7</v>
      </c>
      <c r="I24" s="1" t="s">
        <v>8</v>
      </c>
      <c r="J24" s="1" t="s">
        <v>9</v>
      </c>
      <c r="K24" s="51" t="s">
        <v>612</v>
      </c>
      <c r="L24" s="51" t="s">
        <v>613</v>
      </c>
    </row>
    <row r="25" spans="1:12" ht="30.6" x14ac:dyDescent="0.3">
      <c r="A25" s="14">
        <v>1</v>
      </c>
      <c r="B25" s="14" t="s">
        <v>148</v>
      </c>
      <c r="C25" s="15">
        <v>42873</v>
      </c>
      <c r="D25" s="14" t="s">
        <v>149</v>
      </c>
      <c r="E25" s="16" t="s">
        <v>150</v>
      </c>
      <c r="F25" s="16" t="s">
        <v>151</v>
      </c>
      <c r="G25" s="17">
        <v>1790859177001</v>
      </c>
      <c r="H25" s="14">
        <v>2268</v>
      </c>
      <c r="I25" s="9" t="s">
        <v>20</v>
      </c>
      <c r="J25" s="14" t="s">
        <v>11</v>
      </c>
    </row>
    <row r="26" spans="1:12" ht="20.399999999999999" x14ac:dyDescent="0.3">
      <c r="A26" s="14">
        <v>2</v>
      </c>
      <c r="B26" s="14" t="s">
        <v>152</v>
      </c>
      <c r="C26" s="15">
        <v>42859</v>
      </c>
      <c r="D26" s="14" t="s">
        <v>34</v>
      </c>
      <c r="E26" s="16" t="s">
        <v>153</v>
      </c>
      <c r="F26" s="16" t="s">
        <v>154</v>
      </c>
      <c r="G26" s="17">
        <v>1792010071001</v>
      </c>
      <c r="H26" s="14">
        <v>120</v>
      </c>
      <c r="I26" s="9" t="s">
        <v>20</v>
      </c>
      <c r="J26" s="14" t="s">
        <v>11</v>
      </c>
    </row>
    <row r="27" spans="1:12" ht="20.399999999999999" x14ac:dyDescent="0.3">
      <c r="A27" s="14">
        <v>3</v>
      </c>
      <c r="B27" s="14" t="s">
        <v>155</v>
      </c>
      <c r="C27" s="15">
        <v>42859</v>
      </c>
      <c r="D27" s="14" t="s">
        <v>156</v>
      </c>
      <c r="E27" s="16" t="s">
        <v>157</v>
      </c>
      <c r="F27" s="16" t="s">
        <v>154</v>
      </c>
      <c r="G27" s="17">
        <v>1792010071001</v>
      </c>
      <c r="H27" s="14">
        <v>510</v>
      </c>
      <c r="I27" s="9" t="s">
        <v>20</v>
      </c>
      <c r="J27" s="14" t="s">
        <v>112</v>
      </c>
    </row>
    <row r="28" spans="1:12" ht="20.399999999999999" x14ac:dyDescent="0.3">
      <c r="A28" s="14">
        <v>4</v>
      </c>
      <c r="B28" s="14" t="s">
        <v>158</v>
      </c>
      <c r="C28" s="15">
        <v>42858</v>
      </c>
      <c r="D28" s="14" t="s">
        <v>34</v>
      </c>
      <c r="E28" s="16" t="s">
        <v>159</v>
      </c>
      <c r="F28" s="16" t="s">
        <v>160</v>
      </c>
      <c r="G28" s="17">
        <v>992187905001</v>
      </c>
      <c r="H28" s="14">
        <v>1605</v>
      </c>
      <c r="I28" s="9" t="s">
        <v>20</v>
      </c>
      <c r="J28" s="14" t="s">
        <v>11</v>
      </c>
    </row>
    <row r="29" spans="1:12" ht="20.399999999999999" x14ac:dyDescent="0.3">
      <c r="A29" s="14">
        <v>5</v>
      </c>
      <c r="B29" s="14" t="s">
        <v>161</v>
      </c>
      <c r="C29" s="15">
        <v>42857</v>
      </c>
      <c r="D29" s="14" t="s">
        <v>162</v>
      </c>
      <c r="E29" s="16" t="s">
        <v>163</v>
      </c>
      <c r="F29" s="16" t="s">
        <v>164</v>
      </c>
      <c r="G29" s="17">
        <v>1791065093001</v>
      </c>
      <c r="H29" s="14">
        <v>451.82</v>
      </c>
      <c r="I29" s="9" t="s">
        <v>20</v>
      </c>
      <c r="J29" s="16" t="s">
        <v>41</v>
      </c>
    </row>
    <row r="30" spans="1:12" ht="20.399999999999999" x14ac:dyDescent="0.3">
      <c r="A30" s="14">
        <v>6</v>
      </c>
      <c r="B30" s="14" t="s">
        <v>161</v>
      </c>
      <c r="C30" s="15">
        <v>42857</v>
      </c>
      <c r="D30" s="14" t="s">
        <v>165</v>
      </c>
      <c r="E30" s="16" t="s">
        <v>166</v>
      </c>
      <c r="F30" s="16" t="s">
        <v>164</v>
      </c>
      <c r="G30" s="17">
        <v>1791065093001</v>
      </c>
      <c r="H30" s="14">
        <v>67.5</v>
      </c>
      <c r="I30" s="9" t="s">
        <v>20</v>
      </c>
      <c r="J30" s="14" t="s">
        <v>41</v>
      </c>
    </row>
    <row r="31" spans="1:12" ht="20.399999999999999" x14ac:dyDescent="0.3">
      <c r="A31" s="14">
        <v>7</v>
      </c>
      <c r="B31" s="14" t="s">
        <v>167</v>
      </c>
      <c r="C31" s="15">
        <v>42857</v>
      </c>
      <c r="D31" s="14" t="s">
        <v>168</v>
      </c>
      <c r="E31" s="16" t="s">
        <v>169</v>
      </c>
      <c r="F31" s="16" t="s">
        <v>170</v>
      </c>
      <c r="G31" s="17">
        <v>1791704517001</v>
      </c>
      <c r="H31" s="14">
        <v>1426</v>
      </c>
      <c r="I31" s="9" t="s">
        <v>20</v>
      </c>
      <c r="J31" s="14" t="s">
        <v>11</v>
      </c>
    </row>
    <row r="32" spans="1:12" ht="20.399999999999999" x14ac:dyDescent="0.3">
      <c r="A32" s="14">
        <v>8</v>
      </c>
      <c r="B32" s="14" t="s">
        <v>171</v>
      </c>
      <c r="C32" s="15">
        <v>42857</v>
      </c>
      <c r="D32" s="14" t="s">
        <v>168</v>
      </c>
      <c r="E32" s="16" t="s">
        <v>172</v>
      </c>
      <c r="F32" s="16" t="s">
        <v>170</v>
      </c>
      <c r="G32" s="17">
        <v>1791704517001</v>
      </c>
      <c r="H32" s="14">
        <v>100</v>
      </c>
      <c r="I32" s="9" t="s">
        <v>20</v>
      </c>
      <c r="J32" s="14" t="s">
        <v>11</v>
      </c>
    </row>
    <row r="33" spans="1:12" ht="30.6" x14ac:dyDescent="0.3">
      <c r="A33" s="14">
        <v>9</v>
      </c>
      <c r="B33" s="14" t="s">
        <v>173</v>
      </c>
      <c r="C33" s="15">
        <v>42857</v>
      </c>
      <c r="D33" s="14" t="s">
        <v>174</v>
      </c>
      <c r="E33" s="16" t="s">
        <v>175</v>
      </c>
      <c r="F33" s="16" t="s">
        <v>176</v>
      </c>
      <c r="G33" s="17">
        <v>1792611679001</v>
      </c>
      <c r="H33" s="14">
        <v>1847.3</v>
      </c>
      <c r="I33" s="9" t="s">
        <v>20</v>
      </c>
      <c r="J33" s="14" t="s">
        <v>11</v>
      </c>
    </row>
    <row r="34" spans="1:12" ht="20.399999999999999" x14ac:dyDescent="0.3">
      <c r="A34" s="14">
        <v>10</v>
      </c>
      <c r="B34" s="14" t="s">
        <v>161</v>
      </c>
      <c r="C34" s="15">
        <v>42857</v>
      </c>
      <c r="D34" s="14" t="s">
        <v>177</v>
      </c>
      <c r="E34" s="16" t="s">
        <v>178</v>
      </c>
      <c r="F34" s="16" t="s">
        <v>164</v>
      </c>
      <c r="G34" s="17">
        <v>1791065093001</v>
      </c>
      <c r="H34" s="14">
        <v>102.56</v>
      </c>
      <c r="I34" s="9" t="s">
        <v>20</v>
      </c>
      <c r="J34" s="14" t="s">
        <v>41</v>
      </c>
    </row>
    <row r="35" spans="1:12" ht="20.399999999999999" x14ac:dyDescent="0.3">
      <c r="A35" s="14">
        <v>11</v>
      </c>
      <c r="B35" s="14" t="s">
        <v>161</v>
      </c>
      <c r="C35" s="15">
        <v>42857</v>
      </c>
      <c r="D35" s="14" t="s">
        <v>179</v>
      </c>
      <c r="E35" s="16" t="s">
        <v>180</v>
      </c>
      <c r="F35" s="16" t="s">
        <v>164</v>
      </c>
      <c r="G35" s="17">
        <v>1791065093001</v>
      </c>
      <c r="H35" s="14">
        <v>245</v>
      </c>
      <c r="I35" s="9" t="s">
        <v>20</v>
      </c>
      <c r="J35" s="14" t="s">
        <v>41</v>
      </c>
      <c r="K35">
        <v>11</v>
      </c>
      <c r="L35">
        <v>8743.18</v>
      </c>
    </row>
    <row r="36" spans="1:12" x14ac:dyDescent="0.3">
      <c r="A36" s="58">
        <v>42887</v>
      </c>
      <c r="B36" s="60"/>
      <c r="C36" s="60"/>
      <c r="D36" s="60"/>
      <c r="E36" s="60"/>
      <c r="F36" s="60"/>
      <c r="G36" s="60"/>
      <c r="H36" s="60"/>
      <c r="I36" s="60"/>
      <c r="J36" s="60"/>
    </row>
    <row r="37" spans="1:12" ht="39.6" x14ac:dyDescent="0.3">
      <c r="A37" s="1" t="s">
        <v>0</v>
      </c>
      <c r="B37" s="2" t="s">
        <v>1</v>
      </c>
      <c r="C37" s="1" t="s">
        <v>2</v>
      </c>
      <c r="D37" s="3" t="s">
        <v>3</v>
      </c>
      <c r="E37" s="1" t="s">
        <v>4</v>
      </c>
      <c r="F37" s="1" t="s">
        <v>5</v>
      </c>
      <c r="G37" s="4" t="s">
        <v>6</v>
      </c>
      <c r="H37" s="5" t="s">
        <v>7</v>
      </c>
      <c r="I37" s="1" t="s">
        <v>8</v>
      </c>
      <c r="J37" s="1" t="s">
        <v>9</v>
      </c>
      <c r="K37" s="51" t="s">
        <v>612</v>
      </c>
      <c r="L37" s="51" t="s">
        <v>613</v>
      </c>
    </row>
    <row r="38" spans="1:12" ht="20.399999999999999" x14ac:dyDescent="0.3">
      <c r="A38" s="14">
        <v>1</v>
      </c>
      <c r="B38" s="14" t="s">
        <v>181</v>
      </c>
      <c r="C38" s="15">
        <v>42909</v>
      </c>
      <c r="D38" s="14" t="s">
        <v>182</v>
      </c>
      <c r="E38" s="14" t="s">
        <v>183</v>
      </c>
      <c r="F38" s="14" t="s">
        <v>184</v>
      </c>
      <c r="G38" s="21">
        <v>603136045001</v>
      </c>
      <c r="H38" s="22">
        <v>510</v>
      </c>
      <c r="I38" s="14" t="s">
        <v>230</v>
      </c>
      <c r="J38" s="14" t="s">
        <v>41</v>
      </c>
    </row>
    <row r="39" spans="1:12" ht="20.399999999999999" x14ac:dyDescent="0.3">
      <c r="A39" s="14">
        <v>2</v>
      </c>
      <c r="B39" s="14" t="s">
        <v>181</v>
      </c>
      <c r="C39" s="15">
        <v>42909</v>
      </c>
      <c r="D39" s="14" t="s">
        <v>185</v>
      </c>
      <c r="E39" s="14" t="s">
        <v>186</v>
      </c>
      <c r="F39" s="14" t="s">
        <v>184</v>
      </c>
      <c r="G39" s="21">
        <v>603136045001</v>
      </c>
      <c r="H39" s="23">
        <v>957.6</v>
      </c>
      <c r="I39" s="14" t="s">
        <v>230</v>
      </c>
      <c r="J39" s="14" t="s">
        <v>41</v>
      </c>
    </row>
    <row r="40" spans="1:12" ht="20.399999999999999" x14ac:dyDescent="0.3">
      <c r="A40" s="14">
        <v>3</v>
      </c>
      <c r="B40" s="14" t="s">
        <v>181</v>
      </c>
      <c r="C40" s="15">
        <v>42909</v>
      </c>
      <c r="D40" s="14" t="s">
        <v>187</v>
      </c>
      <c r="E40" s="14" t="s">
        <v>188</v>
      </c>
      <c r="F40" s="14" t="s">
        <v>184</v>
      </c>
      <c r="G40" s="21">
        <v>603136045001</v>
      </c>
      <c r="H40" s="22">
        <v>1140</v>
      </c>
      <c r="I40" s="14" t="s">
        <v>230</v>
      </c>
      <c r="J40" s="14" t="s">
        <v>41</v>
      </c>
    </row>
    <row r="41" spans="1:12" ht="20.399999999999999" x14ac:dyDescent="0.3">
      <c r="A41" s="14">
        <v>4</v>
      </c>
      <c r="B41" s="14" t="s">
        <v>181</v>
      </c>
      <c r="C41" s="15">
        <v>42909</v>
      </c>
      <c r="D41" s="14" t="s">
        <v>189</v>
      </c>
      <c r="E41" s="14" t="s">
        <v>190</v>
      </c>
      <c r="F41" s="14" t="s">
        <v>184</v>
      </c>
      <c r="G41" s="21">
        <v>603136045001</v>
      </c>
      <c r="H41" s="24">
        <v>266.33999999999997</v>
      </c>
      <c r="I41" s="14" t="s">
        <v>230</v>
      </c>
      <c r="J41" s="14" t="s">
        <v>41</v>
      </c>
    </row>
    <row r="42" spans="1:12" ht="30.6" x14ac:dyDescent="0.3">
      <c r="A42" s="14">
        <v>5</v>
      </c>
      <c r="B42" s="14" t="s">
        <v>191</v>
      </c>
      <c r="C42" s="15">
        <v>42908</v>
      </c>
      <c r="D42" s="14" t="s">
        <v>149</v>
      </c>
      <c r="E42" s="14" t="s">
        <v>192</v>
      </c>
      <c r="F42" s="14" t="s">
        <v>193</v>
      </c>
      <c r="G42" s="21">
        <v>1791791630001</v>
      </c>
      <c r="H42" s="22">
        <v>2950</v>
      </c>
      <c r="I42" s="14" t="s">
        <v>230</v>
      </c>
      <c r="J42" s="14" t="s">
        <v>11</v>
      </c>
    </row>
    <row r="43" spans="1:12" ht="40.799999999999997" x14ac:dyDescent="0.3">
      <c r="A43" s="14">
        <v>6</v>
      </c>
      <c r="B43" s="14" t="s">
        <v>194</v>
      </c>
      <c r="C43" s="15">
        <v>42907</v>
      </c>
      <c r="D43" s="14" t="s">
        <v>195</v>
      </c>
      <c r="E43" s="14" t="s">
        <v>196</v>
      </c>
      <c r="F43" s="14" t="s">
        <v>197</v>
      </c>
      <c r="G43" s="21">
        <v>1768158410001</v>
      </c>
      <c r="H43" s="25">
        <v>172.5</v>
      </c>
      <c r="I43" s="14" t="s">
        <v>230</v>
      </c>
      <c r="J43" s="14" t="s">
        <v>11</v>
      </c>
    </row>
    <row r="44" spans="1:12" ht="30.6" x14ac:dyDescent="0.3">
      <c r="A44" s="14">
        <v>7</v>
      </c>
      <c r="B44" s="14" t="s">
        <v>198</v>
      </c>
      <c r="C44" s="26">
        <v>42905</v>
      </c>
      <c r="D44" s="16" t="s">
        <v>99</v>
      </c>
      <c r="E44" s="14" t="s">
        <v>199</v>
      </c>
      <c r="F44" s="14" t="s">
        <v>200</v>
      </c>
      <c r="G44" s="21">
        <v>1704603255001</v>
      </c>
      <c r="H44" s="22">
        <v>30</v>
      </c>
      <c r="I44" s="14" t="s">
        <v>230</v>
      </c>
      <c r="J44" s="14" t="s">
        <v>11</v>
      </c>
    </row>
    <row r="45" spans="1:12" ht="20.399999999999999" x14ac:dyDescent="0.3">
      <c r="A45" s="14">
        <v>8</v>
      </c>
      <c r="B45" s="14" t="s">
        <v>201</v>
      </c>
      <c r="C45" s="15">
        <v>42901</v>
      </c>
      <c r="D45" s="14" t="s">
        <v>85</v>
      </c>
      <c r="E45" s="14" t="s">
        <v>202</v>
      </c>
      <c r="F45" s="14" t="s">
        <v>87</v>
      </c>
      <c r="G45" s="21">
        <v>1716189301001</v>
      </c>
      <c r="H45" s="24">
        <v>473.71</v>
      </c>
      <c r="I45" s="14" t="s">
        <v>230</v>
      </c>
      <c r="J45" s="14" t="s">
        <v>41</v>
      </c>
    </row>
    <row r="46" spans="1:12" ht="20.399999999999999" x14ac:dyDescent="0.3">
      <c r="A46" s="14">
        <v>9</v>
      </c>
      <c r="B46" s="14" t="s">
        <v>203</v>
      </c>
      <c r="C46" s="15">
        <v>42900</v>
      </c>
      <c r="D46" s="14" t="s">
        <v>204</v>
      </c>
      <c r="E46" s="14" t="s">
        <v>205</v>
      </c>
      <c r="F46" s="14" t="s">
        <v>154</v>
      </c>
      <c r="G46" s="21">
        <v>1792010071001</v>
      </c>
      <c r="H46" s="22">
        <v>1350</v>
      </c>
      <c r="I46" s="14" t="s">
        <v>230</v>
      </c>
      <c r="J46" s="14" t="s">
        <v>41</v>
      </c>
    </row>
    <row r="47" spans="1:12" ht="20.399999999999999" x14ac:dyDescent="0.3">
      <c r="A47" s="14">
        <v>10</v>
      </c>
      <c r="B47" s="14" t="s">
        <v>203</v>
      </c>
      <c r="C47" s="15">
        <v>42900</v>
      </c>
      <c r="D47" s="14" t="s">
        <v>204</v>
      </c>
      <c r="E47" s="14" t="s">
        <v>206</v>
      </c>
      <c r="F47" s="14" t="s">
        <v>154</v>
      </c>
      <c r="G47" s="21">
        <v>1792010071001</v>
      </c>
      <c r="H47" s="22">
        <v>2500</v>
      </c>
      <c r="I47" s="14" t="s">
        <v>230</v>
      </c>
      <c r="J47" s="14" t="s">
        <v>41</v>
      </c>
    </row>
    <row r="48" spans="1:12" ht="20.399999999999999" x14ac:dyDescent="0.3">
      <c r="A48" s="14">
        <v>11</v>
      </c>
      <c r="B48" s="14" t="s">
        <v>207</v>
      </c>
      <c r="C48" s="15">
        <v>42895</v>
      </c>
      <c r="D48" s="14" t="s">
        <v>208</v>
      </c>
      <c r="E48" s="14" t="s">
        <v>209</v>
      </c>
      <c r="F48" s="14" t="s">
        <v>210</v>
      </c>
      <c r="G48" s="21">
        <v>1703532299001</v>
      </c>
      <c r="H48" s="22">
        <v>1317</v>
      </c>
      <c r="I48" s="14" t="s">
        <v>230</v>
      </c>
      <c r="J48" s="14" t="s">
        <v>41</v>
      </c>
    </row>
    <row r="49" spans="1:12" ht="40.799999999999997" x14ac:dyDescent="0.3">
      <c r="A49" s="14">
        <v>12</v>
      </c>
      <c r="B49" s="14" t="s">
        <v>211</v>
      </c>
      <c r="C49" s="15">
        <v>42893</v>
      </c>
      <c r="D49" s="14" t="s">
        <v>99</v>
      </c>
      <c r="E49" s="14" t="s">
        <v>212</v>
      </c>
      <c r="F49" s="14" t="s">
        <v>213</v>
      </c>
      <c r="G49" s="21">
        <v>1101874327001</v>
      </c>
      <c r="H49" s="22">
        <v>3335</v>
      </c>
      <c r="I49" s="14" t="s">
        <v>230</v>
      </c>
      <c r="J49" s="14" t="s">
        <v>11</v>
      </c>
    </row>
    <row r="50" spans="1:12" ht="40.799999999999997" x14ac:dyDescent="0.3">
      <c r="A50" s="14">
        <v>13</v>
      </c>
      <c r="B50" s="14" t="s">
        <v>211</v>
      </c>
      <c r="C50" s="15">
        <v>42893</v>
      </c>
      <c r="D50" s="14" t="s">
        <v>99</v>
      </c>
      <c r="E50" s="14" t="s">
        <v>214</v>
      </c>
      <c r="F50" s="14" t="s">
        <v>213</v>
      </c>
      <c r="G50" s="21">
        <v>1101874327001</v>
      </c>
      <c r="H50" s="22">
        <v>2560</v>
      </c>
      <c r="I50" s="14" t="s">
        <v>230</v>
      </c>
      <c r="J50" s="14" t="s">
        <v>11</v>
      </c>
    </row>
    <row r="51" spans="1:12" ht="30.6" x14ac:dyDescent="0.3">
      <c r="A51" s="14">
        <v>14</v>
      </c>
      <c r="B51" s="14" t="s">
        <v>215</v>
      </c>
      <c r="C51" s="15">
        <v>42892</v>
      </c>
      <c r="D51" s="14" t="s">
        <v>30</v>
      </c>
      <c r="E51" s="14" t="s">
        <v>216</v>
      </c>
      <c r="F51" s="14" t="s">
        <v>217</v>
      </c>
      <c r="G51" s="21">
        <v>1791254791001</v>
      </c>
      <c r="H51" s="27">
        <v>1188</v>
      </c>
      <c r="I51" s="14" t="s">
        <v>230</v>
      </c>
      <c r="J51" s="14" t="s">
        <v>11</v>
      </c>
    </row>
    <row r="52" spans="1:12" ht="20.399999999999999" x14ac:dyDescent="0.3">
      <c r="A52" s="14">
        <v>15</v>
      </c>
      <c r="B52" s="14" t="s">
        <v>218</v>
      </c>
      <c r="C52" s="15">
        <v>42891</v>
      </c>
      <c r="D52" s="14" t="s">
        <v>219</v>
      </c>
      <c r="E52" s="14" t="s">
        <v>220</v>
      </c>
      <c r="F52" s="14" t="s">
        <v>221</v>
      </c>
      <c r="G52" s="21">
        <v>1703387389001</v>
      </c>
      <c r="H52" s="27">
        <v>1750</v>
      </c>
      <c r="I52" s="14" t="s">
        <v>230</v>
      </c>
      <c r="J52" s="14" t="s">
        <v>41</v>
      </c>
    </row>
    <row r="53" spans="1:12" ht="40.799999999999997" x14ac:dyDescent="0.3">
      <c r="A53" s="14">
        <v>16</v>
      </c>
      <c r="B53" s="14" t="s">
        <v>222</v>
      </c>
      <c r="C53" s="26">
        <v>42887</v>
      </c>
      <c r="D53" s="14" t="s">
        <v>99</v>
      </c>
      <c r="E53" s="14" t="s">
        <v>223</v>
      </c>
      <c r="F53" s="14" t="s">
        <v>224</v>
      </c>
      <c r="G53" s="21">
        <v>1102429279001</v>
      </c>
      <c r="H53" s="22">
        <v>3200</v>
      </c>
      <c r="I53" s="14" t="s">
        <v>230</v>
      </c>
      <c r="J53" s="14" t="s">
        <v>11</v>
      </c>
    </row>
    <row r="54" spans="1:12" ht="20.399999999999999" x14ac:dyDescent="0.3">
      <c r="A54" s="14">
        <v>17</v>
      </c>
      <c r="B54" s="14" t="s">
        <v>225</v>
      </c>
      <c r="C54" s="15">
        <v>42887</v>
      </c>
      <c r="D54" s="14" t="s">
        <v>17</v>
      </c>
      <c r="E54" s="14" t="s">
        <v>226</v>
      </c>
      <c r="F54" s="14" t="s">
        <v>19</v>
      </c>
      <c r="G54" s="21">
        <v>1791246306001</v>
      </c>
      <c r="H54" s="22">
        <v>200</v>
      </c>
      <c r="I54" s="14" t="s">
        <v>230</v>
      </c>
      <c r="J54" s="14" t="s">
        <v>11</v>
      </c>
    </row>
    <row r="55" spans="1:12" ht="20.399999999999999" x14ac:dyDescent="0.3">
      <c r="A55" s="14">
        <v>18</v>
      </c>
      <c r="B55" s="14" t="s">
        <v>227</v>
      </c>
      <c r="C55" s="15">
        <v>42887</v>
      </c>
      <c r="D55" s="14" t="s">
        <v>156</v>
      </c>
      <c r="E55" s="14" t="s">
        <v>228</v>
      </c>
      <c r="F55" s="14" t="s">
        <v>229</v>
      </c>
      <c r="G55" s="21">
        <v>1201527379001</v>
      </c>
      <c r="H55" s="22">
        <v>314</v>
      </c>
      <c r="I55" s="14" t="s">
        <v>230</v>
      </c>
      <c r="J55" s="14" t="s">
        <v>112</v>
      </c>
      <c r="K55">
        <v>18</v>
      </c>
      <c r="L55">
        <v>24214.15</v>
      </c>
    </row>
    <row r="56" spans="1:12" x14ac:dyDescent="0.3">
      <c r="A56" s="19"/>
      <c r="B56" s="19"/>
      <c r="C56" s="19"/>
      <c r="D56" s="19"/>
      <c r="E56" s="19"/>
      <c r="F56" s="19"/>
      <c r="G56" s="19"/>
      <c r="H56" s="20"/>
      <c r="I56" s="19"/>
      <c r="J56" s="19"/>
    </row>
    <row r="57" spans="1:12" x14ac:dyDescent="0.3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spans="1:12" x14ac:dyDescent="0.3">
      <c r="A58" s="19"/>
      <c r="B58" s="19"/>
      <c r="C58" s="19"/>
      <c r="D58" s="19"/>
      <c r="E58" s="19"/>
      <c r="F58" s="19"/>
      <c r="G58" s="19"/>
      <c r="H58" s="19"/>
      <c r="I58" s="19"/>
      <c r="J58" s="19"/>
      <c r="K58">
        <f>+K55+K35+K22</f>
        <v>47</v>
      </c>
      <c r="L58">
        <f>+L55+L35+L22</f>
        <v>45864.090000000004</v>
      </c>
    </row>
    <row r="59" spans="1:12" x14ac:dyDescent="0.3">
      <c r="A59" s="19"/>
      <c r="B59" s="19"/>
      <c r="C59" s="19"/>
      <c r="D59" s="19"/>
      <c r="E59" s="19"/>
      <c r="F59" s="19"/>
      <c r="G59" s="19"/>
      <c r="H59" s="19"/>
      <c r="I59" s="19"/>
      <c r="J59" s="19"/>
    </row>
    <row r="60" spans="1:12" x14ac:dyDescent="0.3">
      <c r="A60" s="19"/>
      <c r="B60" s="19"/>
      <c r="C60" s="19"/>
      <c r="D60" s="19"/>
      <c r="E60" s="19"/>
      <c r="F60" s="19"/>
      <c r="G60" s="19"/>
      <c r="H60" s="19"/>
      <c r="I60" s="19"/>
      <c r="J60" s="19"/>
    </row>
  </sheetData>
  <mergeCells count="4">
    <mergeCell ref="A2:J2"/>
    <mergeCell ref="A3:J3"/>
    <mergeCell ref="A23:J23"/>
    <mergeCell ref="A36:J3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opLeftCell="A65" workbookViewId="0">
      <selection activeCell="L75" sqref="L75"/>
    </sheetView>
  </sheetViews>
  <sheetFormatPr baseColWidth="10" defaultRowHeight="14.4" x14ac:dyDescent="0.3"/>
  <cols>
    <col min="4" max="4" width="16.44140625" customWidth="1"/>
    <col min="5" max="5" width="21.5546875" customWidth="1"/>
    <col min="6" max="6" width="15.88671875" customWidth="1"/>
    <col min="7" max="7" width="16.33203125" customWidth="1"/>
  </cols>
  <sheetData>
    <row r="1" spans="1:12" x14ac:dyDescent="0.3">
      <c r="A1" s="58">
        <v>42917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ht="39.6" x14ac:dyDescent="0.3">
      <c r="A2" s="1" t="s">
        <v>0</v>
      </c>
      <c r="B2" s="2" t="s">
        <v>1</v>
      </c>
      <c r="C2" s="1" t="s">
        <v>2</v>
      </c>
      <c r="D2" s="3" t="s">
        <v>3</v>
      </c>
      <c r="E2" s="1" t="s">
        <v>4</v>
      </c>
      <c r="F2" s="1" t="s">
        <v>5</v>
      </c>
      <c r="G2" s="4" t="s">
        <v>6</v>
      </c>
      <c r="H2" s="5" t="s">
        <v>7</v>
      </c>
      <c r="I2" s="1" t="s">
        <v>8</v>
      </c>
      <c r="J2" s="1" t="s">
        <v>9</v>
      </c>
      <c r="K2" s="51" t="s">
        <v>612</v>
      </c>
      <c r="L2" s="51" t="s">
        <v>613</v>
      </c>
    </row>
    <row r="3" spans="1:12" ht="84" customHeight="1" x14ac:dyDescent="0.3">
      <c r="A3" s="32">
        <v>1</v>
      </c>
      <c r="B3" s="14" t="s">
        <v>231</v>
      </c>
      <c r="C3" s="15">
        <v>42928</v>
      </c>
      <c r="D3" s="14" t="s">
        <v>232</v>
      </c>
      <c r="E3" s="14" t="s">
        <v>233</v>
      </c>
      <c r="F3" s="14" t="s">
        <v>234</v>
      </c>
      <c r="G3" s="17">
        <v>992203307001</v>
      </c>
      <c r="H3" s="14">
        <v>5924.8</v>
      </c>
      <c r="I3" s="14" t="s">
        <v>230</v>
      </c>
      <c r="J3" s="14" t="s">
        <v>11</v>
      </c>
    </row>
    <row r="4" spans="1:12" ht="107.25" customHeight="1" x14ac:dyDescent="0.3">
      <c r="A4" s="32">
        <v>2</v>
      </c>
      <c r="B4" s="14" t="s">
        <v>235</v>
      </c>
      <c r="C4" s="15">
        <v>42927</v>
      </c>
      <c r="D4" s="14" t="s">
        <v>174</v>
      </c>
      <c r="E4" s="14" t="s">
        <v>175</v>
      </c>
      <c r="F4" s="14" t="s">
        <v>176</v>
      </c>
      <c r="G4" s="17">
        <v>1792611679001</v>
      </c>
      <c r="H4" s="14">
        <v>1404.16</v>
      </c>
      <c r="I4" s="14" t="s">
        <v>230</v>
      </c>
      <c r="J4" s="14" t="s">
        <v>11</v>
      </c>
    </row>
    <row r="5" spans="1:12" ht="75" customHeight="1" x14ac:dyDescent="0.3">
      <c r="A5" s="32">
        <v>3</v>
      </c>
      <c r="B5" s="14" t="s">
        <v>236</v>
      </c>
      <c r="C5" s="15">
        <v>42927</v>
      </c>
      <c r="D5" s="14" t="s">
        <v>174</v>
      </c>
      <c r="E5" s="14" t="s">
        <v>237</v>
      </c>
      <c r="F5" s="14" t="s">
        <v>238</v>
      </c>
      <c r="G5" s="29">
        <v>1710249697001</v>
      </c>
      <c r="H5" s="14">
        <v>1093.75</v>
      </c>
      <c r="I5" s="14" t="s">
        <v>230</v>
      </c>
      <c r="J5" s="14" t="s">
        <v>11</v>
      </c>
    </row>
    <row r="6" spans="1:12" ht="20.399999999999999" x14ac:dyDescent="0.3">
      <c r="A6" s="32">
        <v>4</v>
      </c>
      <c r="B6" s="14" t="s">
        <v>239</v>
      </c>
      <c r="C6" s="15">
        <v>42926</v>
      </c>
      <c r="D6" s="14" t="s">
        <v>174</v>
      </c>
      <c r="E6" s="14" t="s">
        <v>240</v>
      </c>
      <c r="F6" s="14" t="s">
        <v>241</v>
      </c>
      <c r="G6" s="29">
        <v>1708646870001</v>
      </c>
      <c r="H6" s="14">
        <v>1625</v>
      </c>
      <c r="I6" s="14" t="s">
        <v>230</v>
      </c>
      <c r="J6" s="14" t="s">
        <v>11</v>
      </c>
    </row>
    <row r="7" spans="1:12" ht="40.799999999999997" x14ac:dyDescent="0.3">
      <c r="A7" s="32">
        <v>5</v>
      </c>
      <c r="B7" s="14" t="s">
        <v>242</v>
      </c>
      <c r="C7" s="15">
        <v>42926</v>
      </c>
      <c r="D7" s="14" t="s">
        <v>243</v>
      </c>
      <c r="E7" s="14" t="s">
        <v>244</v>
      </c>
      <c r="F7" s="14" t="s">
        <v>241</v>
      </c>
      <c r="G7" s="29">
        <v>1708646870001</v>
      </c>
      <c r="H7" s="14">
        <v>98</v>
      </c>
      <c r="I7" s="14" t="s">
        <v>230</v>
      </c>
      <c r="J7" s="14" t="s">
        <v>112</v>
      </c>
    </row>
    <row r="8" spans="1:12" ht="30.6" x14ac:dyDescent="0.3">
      <c r="A8" s="32">
        <v>6</v>
      </c>
      <c r="B8" s="14" t="s">
        <v>245</v>
      </c>
      <c r="C8" s="15">
        <v>42926</v>
      </c>
      <c r="D8" s="14" t="s">
        <v>246</v>
      </c>
      <c r="E8" s="14" t="s">
        <v>247</v>
      </c>
      <c r="F8" s="14" t="s">
        <v>248</v>
      </c>
      <c r="G8" s="17">
        <v>1707010995001</v>
      </c>
      <c r="H8" s="14">
        <v>1400</v>
      </c>
      <c r="I8" s="14" t="s">
        <v>230</v>
      </c>
      <c r="J8" s="14" t="s">
        <v>11</v>
      </c>
    </row>
    <row r="9" spans="1:12" ht="40.799999999999997" x14ac:dyDescent="0.3">
      <c r="A9" s="32">
        <v>7</v>
      </c>
      <c r="B9" s="14" t="s">
        <v>245</v>
      </c>
      <c r="C9" s="15">
        <v>42926</v>
      </c>
      <c r="D9" s="14" t="s">
        <v>156</v>
      </c>
      <c r="E9" s="14" t="s">
        <v>249</v>
      </c>
      <c r="F9" s="14" t="s">
        <v>248</v>
      </c>
      <c r="G9" s="17">
        <v>1707010995001</v>
      </c>
      <c r="H9" s="14">
        <v>152</v>
      </c>
      <c r="I9" s="14" t="s">
        <v>230</v>
      </c>
      <c r="J9" s="14" t="s">
        <v>112</v>
      </c>
    </row>
    <row r="10" spans="1:12" ht="72" customHeight="1" x14ac:dyDescent="0.3">
      <c r="A10" s="32">
        <v>8</v>
      </c>
      <c r="B10" s="14" t="s">
        <v>245</v>
      </c>
      <c r="C10" s="15">
        <v>42926</v>
      </c>
      <c r="D10" s="14" t="s">
        <v>156</v>
      </c>
      <c r="E10" s="14" t="s">
        <v>250</v>
      </c>
      <c r="F10" s="14" t="s">
        <v>248</v>
      </c>
      <c r="G10" s="17">
        <v>1707010995001</v>
      </c>
      <c r="H10" s="14">
        <v>116</v>
      </c>
      <c r="I10" s="14" t="s">
        <v>230</v>
      </c>
      <c r="J10" s="14" t="s">
        <v>112</v>
      </c>
    </row>
    <row r="11" spans="1:12" ht="55.5" customHeight="1" x14ac:dyDescent="0.3">
      <c r="A11" s="32">
        <v>9</v>
      </c>
      <c r="B11" s="14" t="s">
        <v>245</v>
      </c>
      <c r="C11" s="15">
        <v>42926</v>
      </c>
      <c r="D11" s="14" t="s">
        <v>156</v>
      </c>
      <c r="E11" s="14" t="s">
        <v>251</v>
      </c>
      <c r="F11" s="14" t="s">
        <v>248</v>
      </c>
      <c r="G11" s="17">
        <v>1707010995001</v>
      </c>
      <c r="H11" s="14">
        <v>200</v>
      </c>
      <c r="I11" s="14" t="s">
        <v>230</v>
      </c>
      <c r="J11" s="14" t="s">
        <v>112</v>
      </c>
    </row>
    <row r="12" spans="1:12" ht="30" customHeight="1" x14ac:dyDescent="0.3">
      <c r="A12" s="32">
        <v>10</v>
      </c>
      <c r="B12" s="14" t="s">
        <v>245</v>
      </c>
      <c r="C12" s="15">
        <v>42926</v>
      </c>
      <c r="D12" s="14" t="s">
        <v>156</v>
      </c>
      <c r="E12" s="14" t="s">
        <v>252</v>
      </c>
      <c r="F12" s="14" t="s">
        <v>248</v>
      </c>
      <c r="G12" s="17">
        <v>1707010995001</v>
      </c>
      <c r="H12" s="14">
        <v>30</v>
      </c>
      <c r="I12" s="14" t="s">
        <v>230</v>
      </c>
      <c r="J12" s="14" t="s">
        <v>112</v>
      </c>
    </row>
    <row r="13" spans="1:12" ht="110.25" customHeight="1" x14ac:dyDescent="0.3">
      <c r="A13" s="32">
        <v>11</v>
      </c>
      <c r="B13" s="14" t="s">
        <v>253</v>
      </c>
      <c r="C13" s="15">
        <v>42922</v>
      </c>
      <c r="D13" s="14" t="s">
        <v>30</v>
      </c>
      <c r="E13" s="14" t="s">
        <v>254</v>
      </c>
      <c r="F13" s="14" t="s">
        <v>217</v>
      </c>
      <c r="G13" s="17">
        <v>1791254791001</v>
      </c>
      <c r="H13" s="14">
        <v>1188</v>
      </c>
      <c r="I13" s="14" t="s">
        <v>230</v>
      </c>
      <c r="J13" s="14" t="s">
        <v>11</v>
      </c>
    </row>
    <row r="14" spans="1:12" ht="40.799999999999997" x14ac:dyDescent="0.3">
      <c r="A14" s="32">
        <v>12</v>
      </c>
      <c r="B14" s="14" t="s">
        <v>255</v>
      </c>
      <c r="C14" s="15">
        <v>42921</v>
      </c>
      <c r="D14" s="14" t="s">
        <v>256</v>
      </c>
      <c r="E14" s="14" t="s">
        <v>257</v>
      </c>
      <c r="F14" s="14" t="s">
        <v>258</v>
      </c>
      <c r="G14" s="17">
        <v>1721079661001</v>
      </c>
      <c r="H14" s="14">
        <v>3110.4</v>
      </c>
      <c r="I14" s="14" t="s">
        <v>230</v>
      </c>
      <c r="J14" s="14" t="s">
        <v>41</v>
      </c>
    </row>
    <row r="15" spans="1:12" ht="40.799999999999997" x14ac:dyDescent="0.3">
      <c r="A15" s="32">
        <v>13</v>
      </c>
      <c r="B15" s="14" t="s">
        <v>259</v>
      </c>
      <c r="C15" s="15">
        <v>42920</v>
      </c>
      <c r="D15" s="14" t="s">
        <v>99</v>
      </c>
      <c r="E15" s="14" t="s">
        <v>260</v>
      </c>
      <c r="F15" s="14" t="s">
        <v>261</v>
      </c>
      <c r="G15" s="17">
        <v>1768007200001</v>
      </c>
      <c r="H15" s="14">
        <v>3272.5</v>
      </c>
      <c r="I15" s="14" t="s">
        <v>230</v>
      </c>
      <c r="J15" s="14" t="s">
        <v>11</v>
      </c>
    </row>
    <row r="16" spans="1:12" ht="40.799999999999997" x14ac:dyDescent="0.3">
      <c r="A16" s="32">
        <v>14</v>
      </c>
      <c r="B16" s="14" t="s">
        <v>259</v>
      </c>
      <c r="C16" s="30">
        <v>42920</v>
      </c>
      <c r="D16" s="33" t="s">
        <v>99</v>
      </c>
      <c r="E16" s="28" t="s">
        <v>262</v>
      </c>
      <c r="F16" s="28" t="s">
        <v>261</v>
      </c>
      <c r="G16" s="17">
        <v>1768007200001</v>
      </c>
      <c r="H16" s="14">
        <v>2625</v>
      </c>
      <c r="I16" s="14" t="s">
        <v>230</v>
      </c>
      <c r="J16" s="14" t="s">
        <v>11</v>
      </c>
    </row>
    <row r="17" spans="1:12" ht="30.6" x14ac:dyDescent="0.3">
      <c r="A17" s="32">
        <v>15</v>
      </c>
      <c r="B17" s="14" t="s">
        <v>263</v>
      </c>
      <c r="C17" s="30">
        <v>42920</v>
      </c>
      <c r="D17" s="33" t="s">
        <v>85</v>
      </c>
      <c r="E17" s="14" t="s">
        <v>264</v>
      </c>
      <c r="F17" s="28" t="s">
        <v>87</v>
      </c>
      <c r="G17" s="17">
        <v>1716189301001</v>
      </c>
      <c r="H17" s="14">
        <v>251.46</v>
      </c>
      <c r="I17" s="14" t="s">
        <v>230</v>
      </c>
      <c r="J17" s="14" t="s">
        <v>88</v>
      </c>
      <c r="L17" s="39"/>
    </row>
    <row r="18" spans="1:12" ht="30.6" x14ac:dyDescent="0.3">
      <c r="A18" s="32">
        <v>16</v>
      </c>
      <c r="B18" s="14" t="s">
        <v>265</v>
      </c>
      <c r="C18" s="30">
        <v>42920</v>
      </c>
      <c r="D18" s="33" t="s">
        <v>232</v>
      </c>
      <c r="E18" s="14" t="s">
        <v>266</v>
      </c>
      <c r="F18" s="28" t="s">
        <v>267</v>
      </c>
      <c r="G18" s="17">
        <v>1792128447001</v>
      </c>
      <c r="H18" s="14">
        <v>135.9</v>
      </c>
      <c r="I18" s="14" t="s">
        <v>230</v>
      </c>
      <c r="J18" s="14" t="s">
        <v>41</v>
      </c>
    </row>
    <row r="19" spans="1:12" ht="40.799999999999997" x14ac:dyDescent="0.3">
      <c r="A19" s="32">
        <v>17</v>
      </c>
      <c r="B19" s="14" t="s">
        <v>265</v>
      </c>
      <c r="C19" s="30">
        <v>42920</v>
      </c>
      <c r="D19" s="33" t="s">
        <v>232</v>
      </c>
      <c r="E19" s="14" t="s">
        <v>268</v>
      </c>
      <c r="F19" s="28" t="s">
        <v>267</v>
      </c>
      <c r="G19" s="17">
        <v>1792128447001</v>
      </c>
      <c r="H19" s="14">
        <v>5344</v>
      </c>
      <c r="I19" s="14" t="s">
        <v>230</v>
      </c>
      <c r="J19" s="14" t="s">
        <v>41</v>
      </c>
    </row>
    <row r="20" spans="1:12" ht="40.799999999999997" x14ac:dyDescent="0.3">
      <c r="A20" s="32">
        <v>18</v>
      </c>
      <c r="B20" s="14" t="s">
        <v>269</v>
      </c>
      <c r="C20" s="30">
        <v>42920</v>
      </c>
      <c r="D20" s="33" t="s">
        <v>156</v>
      </c>
      <c r="E20" s="14" t="s">
        <v>270</v>
      </c>
      <c r="F20" s="28" t="s">
        <v>104</v>
      </c>
      <c r="G20" s="17">
        <v>1713807186001</v>
      </c>
      <c r="H20" s="14">
        <v>948.3</v>
      </c>
      <c r="I20" s="14" t="s">
        <v>230</v>
      </c>
      <c r="J20" s="14" t="s">
        <v>112</v>
      </c>
    </row>
    <row r="21" spans="1:12" ht="40.799999999999997" x14ac:dyDescent="0.3">
      <c r="A21" s="32">
        <v>19</v>
      </c>
      <c r="B21" s="14" t="s">
        <v>271</v>
      </c>
      <c r="C21" s="30">
        <v>42920</v>
      </c>
      <c r="D21" s="33" t="s">
        <v>114</v>
      </c>
      <c r="E21" s="14" t="s">
        <v>272</v>
      </c>
      <c r="F21" s="28" t="s">
        <v>273</v>
      </c>
      <c r="G21" s="31">
        <v>1791414713001</v>
      </c>
      <c r="H21" s="14">
        <v>120</v>
      </c>
      <c r="I21" s="14" t="s">
        <v>230</v>
      </c>
      <c r="J21" s="14" t="s">
        <v>11</v>
      </c>
    </row>
    <row r="22" spans="1:12" ht="40.799999999999997" x14ac:dyDescent="0.3">
      <c r="A22" s="32">
        <v>20</v>
      </c>
      <c r="B22" s="14" t="s">
        <v>271</v>
      </c>
      <c r="C22" s="30">
        <v>42920</v>
      </c>
      <c r="D22" s="33" t="s">
        <v>195</v>
      </c>
      <c r="E22" s="14" t="s">
        <v>274</v>
      </c>
      <c r="F22" s="28" t="s">
        <v>273</v>
      </c>
      <c r="G22" s="31">
        <v>1791414713001</v>
      </c>
      <c r="H22" s="14">
        <v>2227.14</v>
      </c>
      <c r="I22" s="14" t="s">
        <v>230</v>
      </c>
      <c r="J22" s="14" t="s">
        <v>11</v>
      </c>
    </row>
    <row r="23" spans="1:12" ht="40.799999999999997" x14ac:dyDescent="0.3">
      <c r="A23" s="32">
        <v>21</v>
      </c>
      <c r="B23" s="14" t="s">
        <v>275</v>
      </c>
      <c r="C23" s="30">
        <v>42920</v>
      </c>
      <c r="D23" s="33" t="s">
        <v>34</v>
      </c>
      <c r="E23" s="14" t="s">
        <v>276</v>
      </c>
      <c r="F23" s="28" t="s">
        <v>104</v>
      </c>
      <c r="G23" s="17">
        <v>1713807186001</v>
      </c>
      <c r="H23" s="14">
        <v>359.8</v>
      </c>
      <c r="I23" s="14" t="s">
        <v>230</v>
      </c>
      <c r="J23" s="14" t="s">
        <v>11</v>
      </c>
    </row>
    <row r="24" spans="1:12" ht="40.799999999999997" x14ac:dyDescent="0.3">
      <c r="A24" s="32">
        <v>22</v>
      </c>
      <c r="B24" s="14" t="s">
        <v>265</v>
      </c>
      <c r="C24" s="30">
        <v>42920</v>
      </c>
      <c r="D24" s="33" t="s">
        <v>232</v>
      </c>
      <c r="E24" s="14" t="s">
        <v>277</v>
      </c>
      <c r="F24" s="28" t="s">
        <v>267</v>
      </c>
      <c r="G24" s="17">
        <v>1792128447001</v>
      </c>
      <c r="H24" s="14">
        <v>320</v>
      </c>
      <c r="I24" s="14" t="s">
        <v>230</v>
      </c>
      <c r="J24" s="14" t="s">
        <v>41</v>
      </c>
    </row>
    <row r="25" spans="1:12" ht="30.6" x14ac:dyDescent="0.3">
      <c r="A25" s="32">
        <v>23</v>
      </c>
      <c r="B25" s="14" t="s">
        <v>278</v>
      </c>
      <c r="C25" s="30">
        <v>42919</v>
      </c>
      <c r="D25" s="33" t="s">
        <v>279</v>
      </c>
      <c r="E25" s="14" t="s">
        <v>280</v>
      </c>
      <c r="F25" s="28" t="s">
        <v>281</v>
      </c>
      <c r="G25" s="17">
        <v>502591191001</v>
      </c>
      <c r="H25" s="14">
        <v>253.75</v>
      </c>
      <c r="I25" s="14" t="s">
        <v>230</v>
      </c>
      <c r="J25" s="14" t="s">
        <v>41</v>
      </c>
    </row>
    <row r="26" spans="1:12" ht="30.6" x14ac:dyDescent="0.3">
      <c r="A26" s="32">
        <v>24</v>
      </c>
      <c r="B26" s="14" t="s">
        <v>278</v>
      </c>
      <c r="C26" s="30">
        <v>42919</v>
      </c>
      <c r="D26" s="33" t="s">
        <v>279</v>
      </c>
      <c r="E26" s="14" t="s">
        <v>282</v>
      </c>
      <c r="F26" s="28" t="s">
        <v>281</v>
      </c>
      <c r="G26" s="17">
        <v>502591191001</v>
      </c>
      <c r="H26" s="14">
        <v>930</v>
      </c>
      <c r="I26" s="14" t="s">
        <v>230</v>
      </c>
      <c r="J26" s="14" t="s">
        <v>41</v>
      </c>
    </row>
    <row r="27" spans="1:12" ht="20.399999999999999" x14ac:dyDescent="0.3">
      <c r="A27" s="32">
        <v>25</v>
      </c>
      <c r="B27" s="14" t="s">
        <v>278</v>
      </c>
      <c r="C27" s="30">
        <v>42919</v>
      </c>
      <c r="D27" s="33" t="s">
        <v>279</v>
      </c>
      <c r="E27" s="14" t="s">
        <v>283</v>
      </c>
      <c r="F27" s="28" t="s">
        <v>281</v>
      </c>
      <c r="G27" s="17">
        <v>502591191001</v>
      </c>
      <c r="H27" s="14">
        <v>360</v>
      </c>
      <c r="I27" s="14" t="s">
        <v>230</v>
      </c>
      <c r="J27" s="14" t="s">
        <v>41</v>
      </c>
    </row>
    <row r="28" spans="1:12" ht="30.6" x14ac:dyDescent="0.3">
      <c r="A28" s="32">
        <v>26</v>
      </c>
      <c r="B28" s="14" t="s">
        <v>284</v>
      </c>
      <c r="C28" s="30">
        <v>42919</v>
      </c>
      <c r="D28" s="33" t="s">
        <v>17</v>
      </c>
      <c r="E28" s="14" t="s">
        <v>285</v>
      </c>
      <c r="F28" s="28" t="s">
        <v>19</v>
      </c>
      <c r="G28" s="17">
        <v>1791246306001</v>
      </c>
      <c r="H28" s="14">
        <v>200</v>
      </c>
      <c r="I28" s="14" t="s">
        <v>230</v>
      </c>
      <c r="J28" s="14" t="s">
        <v>41</v>
      </c>
    </row>
    <row r="29" spans="1:12" ht="30.6" x14ac:dyDescent="0.3">
      <c r="A29" s="32">
        <v>27</v>
      </c>
      <c r="B29" s="14" t="s">
        <v>286</v>
      </c>
      <c r="C29" s="30">
        <v>42919</v>
      </c>
      <c r="D29" s="33" t="s">
        <v>287</v>
      </c>
      <c r="E29" s="14" t="s">
        <v>288</v>
      </c>
      <c r="F29" s="28" t="s">
        <v>289</v>
      </c>
      <c r="G29" s="17">
        <v>1709582090001</v>
      </c>
      <c r="H29" s="14">
        <v>87.1</v>
      </c>
      <c r="I29" s="14" t="s">
        <v>230</v>
      </c>
      <c r="J29" s="14" t="s">
        <v>41</v>
      </c>
    </row>
    <row r="30" spans="1:12" ht="30.6" x14ac:dyDescent="0.3">
      <c r="A30" s="32">
        <v>28</v>
      </c>
      <c r="B30" s="14" t="s">
        <v>278</v>
      </c>
      <c r="C30" s="30">
        <v>42919</v>
      </c>
      <c r="D30" s="33" t="s">
        <v>290</v>
      </c>
      <c r="E30" s="14" t="s">
        <v>291</v>
      </c>
      <c r="F30" s="28" t="s">
        <v>281</v>
      </c>
      <c r="G30" s="17">
        <v>502591191001</v>
      </c>
      <c r="H30" s="14">
        <v>123</v>
      </c>
      <c r="I30" s="14" t="s">
        <v>230</v>
      </c>
      <c r="J30" s="14" t="s">
        <v>41</v>
      </c>
    </row>
    <row r="31" spans="1:12" ht="30.6" x14ac:dyDescent="0.3">
      <c r="A31" s="32">
        <v>29</v>
      </c>
      <c r="B31" s="14" t="s">
        <v>278</v>
      </c>
      <c r="C31" s="30">
        <v>42919</v>
      </c>
      <c r="D31" s="33" t="s">
        <v>290</v>
      </c>
      <c r="E31" s="14" t="s">
        <v>292</v>
      </c>
      <c r="F31" s="28" t="s">
        <v>281</v>
      </c>
      <c r="G31" s="17">
        <v>502591191001</v>
      </c>
      <c r="H31" s="14">
        <v>113</v>
      </c>
      <c r="I31" s="14" t="s">
        <v>230</v>
      </c>
      <c r="J31" s="14" t="s">
        <v>41</v>
      </c>
    </row>
    <row r="32" spans="1:12" ht="20.399999999999999" x14ac:dyDescent="0.3">
      <c r="A32" s="32">
        <v>30</v>
      </c>
      <c r="B32" s="14" t="s">
        <v>278</v>
      </c>
      <c r="C32" s="30">
        <v>42919</v>
      </c>
      <c r="D32" s="33" t="s">
        <v>293</v>
      </c>
      <c r="E32" s="14" t="s">
        <v>294</v>
      </c>
      <c r="F32" s="28" t="s">
        <v>281</v>
      </c>
      <c r="G32" s="17">
        <v>502591191001</v>
      </c>
      <c r="H32" s="14">
        <v>147.9</v>
      </c>
      <c r="I32" s="14" t="s">
        <v>230</v>
      </c>
      <c r="J32" s="14" t="s">
        <v>41</v>
      </c>
    </row>
    <row r="33" spans="1:12" ht="20.399999999999999" x14ac:dyDescent="0.3">
      <c r="A33" s="32">
        <v>31</v>
      </c>
      <c r="B33" s="14" t="s">
        <v>278</v>
      </c>
      <c r="C33" s="30">
        <v>42919</v>
      </c>
      <c r="D33" s="33" t="s">
        <v>293</v>
      </c>
      <c r="E33" s="14" t="s">
        <v>295</v>
      </c>
      <c r="F33" s="28" t="s">
        <v>281</v>
      </c>
      <c r="G33" s="17">
        <v>502591191001</v>
      </c>
      <c r="H33" s="14">
        <v>358.5</v>
      </c>
      <c r="I33" s="14" t="s">
        <v>230</v>
      </c>
      <c r="J33" s="14" t="s">
        <v>41</v>
      </c>
    </row>
    <row r="34" spans="1:12" ht="20.399999999999999" x14ac:dyDescent="0.3">
      <c r="A34" s="32">
        <v>32</v>
      </c>
      <c r="B34" s="14" t="s">
        <v>278</v>
      </c>
      <c r="C34" s="30">
        <v>42919</v>
      </c>
      <c r="D34" s="33" t="s">
        <v>293</v>
      </c>
      <c r="E34" s="14" t="s">
        <v>296</v>
      </c>
      <c r="F34" s="28" t="s">
        <v>281</v>
      </c>
      <c r="G34" s="17">
        <v>502591191001</v>
      </c>
      <c r="H34" s="14">
        <v>2080</v>
      </c>
      <c r="I34" s="14" t="s">
        <v>230</v>
      </c>
      <c r="J34" s="14" t="s">
        <v>41</v>
      </c>
    </row>
    <row r="35" spans="1:12" ht="20.399999999999999" x14ac:dyDescent="0.3">
      <c r="A35" s="32">
        <v>33</v>
      </c>
      <c r="B35" s="14" t="s">
        <v>278</v>
      </c>
      <c r="C35" s="30">
        <v>42919</v>
      </c>
      <c r="D35" s="33" t="s">
        <v>293</v>
      </c>
      <c r="E35" s="14" t="s">
        <v>297</v>
      </c>
      <c r="F35" s="28" t="s">
        <v>281</v>
      </c>
      <c r="G35" s="17">
        <v>502591191001</v>
      </c>
      <c r="H35" s="14">
        <v>600</v>
      </c>
      <c r="I35" s="14" t="s">
        <v>230</v>
      </c>
      <c r="J35" s="14" t="s">
        <v>41</v>
      </c>
    </row>
    <row r="36" spans="1:12" ht="20.399999999999999" x14ac:dyDescent="0.3">
      <c r="A36" s="32">
        <v>34</v>
      </c>
      <c r="B36" s="14" t="s">
        <v>278</v>
      </c>
      <c r="C36" s="30">
        <v>42919</v>
      </c>
      <c r="D36" s="33" t="s">
        <v>189</v>
      </c>
      <c r="E36" s="14" t="s">
        <v>298</v>
      </c>
      <c r="F36" s="28" t="s">
        <v>281</v>
      </c>
      <c r="G36" s="17">
        <v>502591191001</v>
      </c>
      <c r="H36" s="14">
        <v>60</v>
      </c>
      <c r="I36" s="14" t="s">
        <v>230</v>
      </c>
      <c r="J36" s="14" t="s">
        <v>41</v>
      </c>
    </row>
    <row r="37" spans="1:12" ht="20.399999999999999" x14ac:dyDescent="0.3">
      <c r="A37" s="32">
        <v>35</v>
      </c>
      <c r="B37" s="14" t="s">
        <v>278</v>
      </c>
      <c r="C37" s="30">
        <v>42919</v>
      </c>
      <c r="D37" s="33" t="s">
        <v>189</v>
      </c>
      <c r="E37" s="14" t="s">
        <v>299</v>
      </c>
      <c r="F37" s="28" t="s">
        <v>281</v>
      </c>
      <c r="G37" s="17">
        <v>502591191001</v>
      </c>
      <c r="H37" s="14">
        <v>855</v>
      </c>
      <c r="I37" s="14" t="s">
        <v>230</v>
      </c>
      <c r="J37" s="14" t="s">
        <v>41</v>
      </c>
      <c r="K37">
        <v>35</v>
      </c>
      <c r="L37" s="56">
        <v>38114.46</v>
      </c>
    </row>
    <row r="38" spans="1:12" x14ac:dyDescent="0.3">
      <c r="A38" s="58">
        <v>42948</v>
      </c>
      <c r="B38" s="60"/>
      <c r="C38" s="60"/>
      <c r="D38" s="60"/>
      <c r="E38" s="60"/>
      <c r="F38" s="60"/>
      <c r="G38" s="60"/>
      <c r="H38" s="60"/>
      <c r="I38" s="60"/>
      <c r="J38" s="60"/>
    </row>
    <row r="39" spans="1:12" ht="39.6" x14ac:dyDescent="0.3">
      <c r="A39" s="1" t="s">
        <v>0</v>
      </c>
      <c r="B39" s="2" t="s">
        <v>1</v>
      </c>
      <c r="C39" s="1" t="s">
        <v>2</v>
      </c>
      <c r="D39" s="3" t="s">
        <v>3</v>
      </c>
      <c r="E39" s="1" t="s">
        <v>4</v>
      </c>
      <c r="F39" s="1" t="s">
        <v>5</v>
      </c>
      <c r="G39" s="4" t="s">
        <v>6</v>
      </c>
      <c r="H39" s="5" t="s">
        <v>7</v>
      </c>
      <c r="I39" s="1" t="s">
        <v>8</v>
      </c>
      <c r="J39" s="1" t="s">
        <v>9</v>
      </c>
      <c r="K39" s="51" t="s">
        <v>612</v>
      </c>
      <c r="L39" s="51" t="s">
        <v>613</v>
      </c>
    </row>
    <row r="40" spans="1:12" ht="30.6" x14ac:dyDescent="0.3">
      <c r="A40" s="14">
        <v>1</v>
      </c>
      <c r="B40" s="14" t="s">
        <v>300</v>
      </c>
      <c r="C40" s="15">
        <v>42969</v>
      </c>
      <c r="D40" s="14" t="s">
        <v>301</v>
      </c>
      <c r="E40" s="14" t="s">
        <v>302</v>
      </c>
      <c r="F40" s="14" t="s">
        <v>303</v>
      </c>
      <c r="G40" s="17">
        <v>1723526834001</v>
      </c>
      <c r="H40" s="14">
        <v>80</v>
      </c>
      <c r="I40" s="14" t="s">
        <v>230</v>
      </c>
      <c r="J40" s="14" t="s">
        <v>11</v>
      </c>
    </row>
    <row r="41" spans="1:12" ht="30.6" x14ac:dyDescent="0.3">
      <c r="A41" s="14">
        <v>2</v>
      </c>
      <c r="B41" s="14" t="s">
        <v>300</v>
      </c>
      <c r="C41" s="15">
        <v>42969</v>
      </c>
      <c r="D41" s="14" t="s">
        <v>301</v>
      </c>
      <c r="E41" s="14" t="s">
        <v>304</v>
      </c>
      <c r="F41" s="14" t="s">
        <v>303</v>
      </c>
      <c r="G41" s="17">
        <v>1723526834001</v>
      </c>
      <c r="H41" s="14">
        <v>70</v>
      </c>
      <c r="I41" s="14" t="s">
        <v>230</v>
      </c>
      <c r="J41" s="14" t="s">
        <v>11</v>
      </c>
    </row>
    <row r="42" spans="1:12" ht="20.399999999999999" x14ac:dyDescent="0.3">
      <c r="A42" s="14">
        <v>3</v>
      </c>
      <c r="B42" s="14" t="s">
        <v>305</v>
      </c>
      <c r="C42" s="15">
        <v>42964</v>
      </c>
      <c r="D42" s="14" t="s">
        <v>306</v>
      </c>
      <c r="E42" s="14" t="s">
        <v>307</v>
      </c>
      <c r="F42" s="14" t="s">
        <v>308</v>
      </c>
      <c r="G42" s="17">
        <v>801075961001</v>
      </c>
      <c r="H42" s="14">
        <v>120</v>
      </c>
      <c r="I42" s="14" t="s">
        <v>230</v>
      </c>
      <c r="J42" s="14" t="s">
        <v>41</v>
      </c>
    </row>
    <row r="43" spans="1:12" ht="30.6" x14ac:dyDescent="0.3">
      <c r="A43" s="14">
        <v>4</v>
      </c>
      <c r="B43" s="14" t="s">
        <v>309</v>
      </c>
      <c r="C43" s="15">
        <v>42964</v>
      </c>
      <c r="D43" s="14" t="s">
        <v>306</v>
      </c>
      <c r="E43" s="14" t="s">
        <v>310</v>
      </c>
      <c r="F43" s="14" t="s">
        <v>308</v>
      </c>
      <c r="G43" s="17">
        <v>801075961001</v>
      </c>
      <c r="H43" s="14">
        <v>100</v>
      </c>
      <c r="I43" s="14" t="s">
        <v>230</v>
      </c>
      <c r="J43" s="14" t="s">
        <v>41</v>
      </c>
    </row>
    <row r="44" spans="1:12" ht="71.400000000000006" x14ac:dyDescent="0.3">
      <c r="A44" s="14">
        <v>5</v>
      </c>
      <c r="B44" s="14" t="s">
        <v>311</v>
      </c>
      <c r="C44" s="15">
        <v>42962</v>
      </c>
      <c r="D44" s="14" t="s">
        <v>114</v>
      </c>
      <c r="E44" s="14" t="s">
        <v>312</v>
      </c>
      <c r="F44" s="14" t="s">
        <v>313</v>
      </c>
      <c r="G44" s="17">
        <v>1791362349001</v>
      </c>
      <c r="H44" s="14">
        <v>750</v>
      </c>
      <c r="I44" s="14" t="s">
        <v>230</v>
      </c>
      <c r="J44" s="14" t="s">
        <v>11</v>
      </c>
    </row>
    <row r="45" spans="1:12" ht="30.6" x14ac:dyDescent="0.3">
      <c r="A45" s="14">
        <v>6</v>
      </c>
      <c r="B45" s="14" t="s">
        <v>314</v>
      </c>
      <c r="C45" s="15">
        <v>42961</v>
      </c>
      <c r="D45" s="14" t="s">
        <v>315</v>
      </c>
      <c r="E45" s="14" t="s">
        <v>316</v>
      </c>
      <c r="F45" s="14" t="s">
        <v>317</v>
      </c>
      <c r="G45" s="17">
        <v>1768042620001</v>
      </c>
      <c r="H45" s="14">
        <v>4440.99</v>
      </c>
      <c r="I45" s="14" t="s">
        <v>230</v>
      </c>
      <c r="J45" s="14" t="s">
        <v>11</v>
      </c>
    </row>
    <row r="46" spans="1:12" ht="40.799999999999997" x14ac:dyDescent="0.3">
      <c r="A46" s="14">
        <v>7</v>
      </c>
      <c r="B46" s="14" t="s">
        <v>318</v>
      </c>
      <c r="C46" s="15">
        <v>42956</v>
      </c>
      <c r="D46" s="14" t="s">
        <v>319</v>
      </c>
      <c r="E46" s="14" t="s">
        <v>320</v>
      </c>
      <c r="F46" s="14" t="s">
        <v>241</v>
      </c>
      <c r="G46" s="17">
        <v>1708646870001</v>
      </c>
      <c r="H46" s="14">
        <v>148</v>
      </c>
      <c r="I46" s="14" t="s">
        <v>230</v>
      </c>
      <c r="J46" s="14" t="s">
        <v>112</v>
      </c>
    </row>
    <row r="47" spans="1:12" ht="51" x14ac:dyDescent="0.3">
      <c r="A47" s="14">
        <v>8</v>
      </c>
      <c r="B47" s="14" t="s">
        <v>321</v>
      </c>
      <c r="C47" s="15">
        <v>42955</v>
      </c>
      <c r="D47" s="14" t="s">
        <v>30</v>
      </c>
      <c r="E47" s="14" t="s">
        <v>322</v>
      </c>
      <c r="F47" s="14" t="s">
        <v>217</v>
      </c>
      <c r="G47" s="17">
        <v>1791254791001</v>
      </c>
      <c r="H47" s="14">
        <v>1188</v>
      </c>
      <c r="I47" s="14" t="s">
        <v>230</v>
      </c>
      <c r="J47" s="14" t="s">
        <v>323</v>
      </c>
    </row>
    <row r="48" spans="1:12" ht="30.6" x14ac:dyDescent="0.3">
      <c r="A48" s="14">
        <v>9</v>
      </c>
      <c r="B48" s="14" t="s">
        <v>324</v>
      </c>
      <c r="C48" s="15">
        <v>42955</v>
      </c>
      <c r="D48" s="14" t="s">
        <v>85</v>
      </c>
      <c r="E48" s="14" t="s">
        <v>325</v>
      </c>
      <c r="F48" s="14" t="s">
        <v>87</v>
      </c>
      <c r="G48" s="17">
        <v>1716189301001</v>
      </c>
      <c r="H48" s="14">
        <v>269.24</v>
      </c>
      <c r="I48" s="14" t="s">
        <v>230</v>
      </c>
      <c r="J48" s="14" t="s">
        <v>88</v>
      </c>
    </row>
    <row r="49" spans="1:12" ht="30.6" x14ac:dyDescent="0.3">
      <c r="A49" s="14">
        <v>10</v>
      </c>
      <c r="B49" s="14" t="s">
        <v>326</v>
      </c>
      <c r="C49" s="15">
        <v>42948</v>
      </c>
      <c r="D49" s="14" t="s">
        <v>17</v>
      </c>
      <c r="E49" s="14" t="s">
        <v>327</v>
      </c>
      <c r="F49" s="14" t="s">
        <v>19</v>
      </c>
      <c r="G49" s="17">
        <v>1791246306001</v>
      </c>
      <c r="H49" s="14">
        <v>200</v>
      </c>
      <c r="I49" s="14" t="s">
        <v>230</v>
      </c>
      <c r="J49" s="14" t="s">
        <v>11</v>
      </c>
      <c r="K49">
        <v>10</v>
      </c>
      <c r="L49" s="56">
        <v>7366.23</v>
      </c>
    </row>
    <row r="50" spans="1:12" x14ac:dyDescent="0.3">
      <c r="A50" s="58">
        <v>42979</v>
      </c>
      <c r="B50" s="60"/>
      <c r="C50" s="60"/>
      <c r="D50" s="60"/>
      <c r="E50" s="60"/>
      <c r="F50" s="60"/>
      <c r="G50" s="60"/>
      <c r="H50" s="60"/>
      <c r="I50" s="60"/>
      <c r="J50" s="60"/>
    </row>
    <row r="51" spans="1:12" ht="39.6" x14ac:dyDescent="0.3">
      <c r="A51" s="1" t="s">
        <v>0</v>
      </c>
      <c r="B51" s="2" t="s">
        <v>1</v>
      </c>
      <c r="C51" s="1" t="s">
        <v>2</v>
      </c>
      <c r="D51" s="3" t="s">
        <v>3</v>
      </c>
      <c r="E51" s="1" t="s">
        <v>4</v>
      </c>
      <c r="F51" s="1" t="s">
        <v>5</v>
      </c>
      <c r="G51" s="4" t="s">
        <v>6</v>
      </c>
      <c r="H51" s="5" t="s">
        <v>7</v>
      </c>
      <c r="I51" s="1" t="s">
        <v>8</v>
      </c>
      <c r="J51" s="1" t="s">
        <v>9</v>
      </c>
      <c r="K51" s="51" t="s">
        <v>612</v>
      </c>
      <c r="L51" s="51" t="s">
        <v>613</v>
      </c>
    </row>
    <row r="52" spans="1:12" ht="20.399999999999999" x14ac:dyDescent="0.3">
      <c r="A52" s="14">
        <v>1</v>
      </c>
      <c r="B52" s="14" t="s">
        <v>328</v>
      </c>
      <c r="C52" s="15">
        <v>42998</v>
      </c>
      <c r="D52" s="14" t="s">
        <v>329</v>
      </c>
      <c r="E52" s="14" t="s">
        <v>330</v>
      </c>
      <c r="F52" s="14" t="s">
        <v>331</v>
      </c>
      <c r="G52" s="17">
        <v>1790714322001</v>
      </c>
      <c r="H52" s="14">
        <v>152.4</v>
      </c>
      <c r="I52" s="14" t="s">
        <v>230</v>
      </c>
      <c r="J52" s="14" t="s">
        <v>11</v>
      </c>
    </row>
    <row r="53" spans="1:12" ht="20.399999999999999" x14ac:dyDescent="0.3">
      <c r="A53" s="14">
        <v>2</v>
      </c>
      <c r="B53" s="14" t="s">
        <v>332</v>
      </c>
      <c r="C53" s="15">
        <v>42997</v>
      </c>
      <c r="D53" s="14" t="s">
        <v>333</v>
      </c>
      <c r="E53" s="14" t="s">
        <v>334</v>
      </c>
      <c r="F53" s="14" t="s">
        <v>335</v>
      </c>
      <c r="G53" s="17">
        <v>1792300002001</v>
      </c>
      <c r="H53" s="14">
        <v>174.42</v>
      </c>
      <c r="I53" s="14" t="s">
        <v>230</v>
      </c>
      <c r="J53" s="14" t="s">
        <v>11</v>
      </c>
    </row>
    <row r="54" spans="1:12" ht="20.399999999999999" x14ac:dyDescent="0.3">
      <c r="A54" s="14">
        <v>3</v>
      </c>
      <c r="B54" s="14" t="s">
        <v>332</v>
      </c>
      <c r="C54" s="15">
        <v>42997</v>
      </c>
      <c r="D54" s="14" t="s">
        <v>333</v>
      </c>
      <c r="E54" s="14" t="s">
        <v>336</v>
      </c>
      <c r="F54" s="14" t="s">
        <v>335</v>
      </c>
      <c r="G54" s="17">
        <v>1792300002001</v>
      </c>
      <c r="H54" s="14">
        <v>271.81</v>
      </c>
      <c r="I54" s="14" t="s">
        <v>230</v>
      </c>
      <c r="J54" s="14" t="s">
        <v>11</v>
      </c>
    </row>
    <row r="55" spans="1:12" ht="20.399999999999999" x14ac:dyDescent="0.3">
      <c r="A55" s="14">
        <v>4</v>
      </c>
      <c r="B55" s="14" t="s">
        <v>337</v>
      </c>
      <c r="C55" s="15">
        <v>42997</v>
      </c>
      <c r="D55" s="14" t="s">
        <v>34</v>
      </c>
      <c r="E55" s="14" t="s">
        <v>338</v>
      </c>
      <c r="F55" s="14" t="s">
        <v>141</v>
      </c>
      <c r="G55" s="17">
        <v>1704931359001</v>
      </c>
      <c r="H55" s="14">
        <v>65</v>
      </c>
      <c r="I55" s="14" t="s">
        <v>230</v>
      </c>
      <c r="J55" s="14" t="s">
        <v>11</v>
      </c>
    </row>
    <row r="56" spans="1:12" ht="30.6" x14ac:dyDescent="0.3">
      <c r="A56" s="14">
        <v>5</v>
      </c>
      <c r="B56" s="14" t="s">
        <v>337</v>
      </c>
      <c r="C56" s="15">
        <v>42997</v>
      </c>
      <c r="D56" s="14" t="s">
        <v>34</v>
      </c>
      <c r="E56" s="14" t="s">
        <v>339</v>
      </c>
      <c r="F56" s="14" t="s">
        <v>141</v>
      </c>
      <c r="G56" s="17">
        <v>1704931359001</v>
      </c>
      <c r="H56" s="14">
        <v>167.5</v>
      </c>
      <c r="I56" s="14" t="s">
        <v>230</v>
      </c>
      <c r="J56" s="14" t="s">
        <v>11</v>
      </c>
    </row>
    <row r="57" spans="1:12" ht="30.6" x14ac:dyDescent="0.3">
      <c r="A57" s="14">
        <v>6</v>
      </c>
      <c r="B57" s="14" t="s">
        <v>340</v>
      </c>
      <c r="C57" s="15">
        <v>42991</v>
      </c>
      <c r="D57" s="14" t="s">
        <v>34</v>
      </c>
      <c r="E57" s="14" t="s">
        <v>341</v>
      </c>
      <c r="F57" s="14" t="s">
        <v>342</v>
      </c>
      <c r="G57" s="17">
        <v>1791312503001</v>
      </c>
      <c r="H57" s="14">
        <v>300</v>
      </c>
      <c r="I57" s="14" t="s">
        <v>230</v>
      </c>
      <c r="J57" s="14" t="s">
        <v>11</v>
      </c>
    </row>
    <row r="58" spans="1:12" ht="20.399999999999999" x14ac:dyDescent="0.3">
      <c r="A58" s="14">
        <v>7</v>
      </c>
      <c r="B58" s="14" t="s">
        <v>343</v>
      </c>
      <c r="C58" s="15">
        <v>42991</v>
      </c>
      <c r="D58" s="14" t="s">
        <v>344</v>
      </c>
      <c r="E58" s="14" t="s">
        <v>345</v>
      </c>
      <c r="F58" s="14" t="s">
        <v>342</v>
      </c>
      <c r="G58" s="17">
        <v>1791312503001</v>
      </c>
      <c r="H58" s="14">
        <v>1072.4000000000001</v>
      </c>
      <c r="I58" s="14" t="s">
        <v>230</v>
      </c>
      <c r="J58" s="14" t="s">
        <v>112</v>
      </c>
    </row>
    <row r="59" spans="1:12" ht="30.6" x14ac:dyDescent="0.3">
      <c r="A59" s="14">
        <v>8</v>
      </c>
      <c r="B59" s="14" t="s">
        <v>343</v>
      </c>
      <c r="C59" s="15">
        <v>42991</v>
      </c>
      <c r="D59" s="14" t="s">
        <v>156</v>
      </c>
      <c r="E59" s="14" t="s">
        <v>346</v>
      </c>
      <c r="F59" s="14" t="s">
        <v>342</v>
      </c>
      <c r="G59" s="17">
        <v>1791312503001</v>
      </c>
      <c r="H59" s="14">
        <v>1892.8</v>
      </c>
      <c r="I59" s="14" t="s">
        <v>230</v>
      </c>
      <c r="J59" s="14" t="s">
        <v>112</v>
      </c>
    </row>
    <row r="60" spans="1:12" ht="20.399999999999999" x14ac:dyDescent="0.3">
      <c r="A60" s="14">
        <v>9</v>
      </c>
      <c r="B60" s="14" t="s">
        <v>343</v>
      </c>
      <c r="C60" s="15">
        <v>42991</v>
      </c>
      <c r="D60" s="14" t="s">
        <v>156</v>
      </c>
      <c r="E60" s="14" t="s">
        <v>347</v>
      </c>
      <c r="F60" s="14" t="s">
        <v>342</v>
      </c>
      <c r="G60" s="17">
        <v>1791312503001</v>
      </c>
      <c r="H60" s="14">
        <v>1257.2</v>
      </c>
      <c r="I60" s="14" t="s">
        <v>230</v>
      </c>
      <c r="J60" s="14" t="s">
        <v>112</v>
      </c>
    </row>
    <row r="61" spans="1:12" ht="30.6" x14ac:dyDescent="0.3">
      <c r="A61" s="14">
        <v>10</v>
      </c>
      <c r="B61" s="14" t="s">
        <v>343</v>
      </c>
      <c r="C61" s="15">
        <v>42991</v>
      </c>
      <c r="D61" s="14" t="s">
        <v>156</v>
      </c>
      <c r="E61" s="14" t="s">
        <v>348</v>
      </c>
      <c r="F61" s="14" t="s">
        <v>342</v>
      </c>
      <c r="G61" s="17">
        <v>1791312503001</v>
      </c>
      <c r="H61" s="14">
        <v>814.8</v>
      </c>
      <c r="I61" s="14" t="s">
        <v>230</v>
      </c>
      <c r="J61" s="14" t="s">
        <v>112</v>
      </c>
    </row>
    <row r="62" spans="1:12" ht="30.6" x14ac:dyDescent="0.3">
      <c r="A62" s="14">
        <v>11</v>
      </c>
      <c r="B62" s="14" t="s">
        <v>343</v>
      </c>
      <c r="C62" s="15">
        <v>42991</v>
      </c>
      <c r="D62" s="14" t="s">
        <v>156</v>
      </c>
      <c r="E62" s="14" t="s">
        <v>349</v>
      </c>
      <c r="F62" s="14" t="s">
        <v>342</v>
      </c>
      <c r="G62" s="17">
        <v>1791312503001</v>
      </c>
      <c r="H62" s="14">
        <v>616</v>
      </c>
      <c r="I62" s="14" t="s">
        <v>230</v>
      </c>
      <c r="J62" s="14" t="s">
        <v>112</v>
      </c>
    </row>
    <row r="63" spans="1:12" ht="20.399999999999999" x14ac:dyDescent="0.3">
      <c r="A63" s="14">
        <v>12</v>
      </c>
      <c r="B63" s="14" t="s">
        <v>350</v>
      </c>
      <c r="C63" s="15">
        <v>42986</v>
      </c>
      <c r="D63" s="14" t="s">
        <v>351</v>
      </c>
      <c r="E63" s="14" t="s">
        <v>352</v>
      </c>
      <c r="F63" s="14" t="s">
        <v>353</v>
      </c>
      <c r="G63" s="17">
        <v>1716243199001</v>
      </c>
      <c r="H63" s="14">
        <v>270</v>
      </c>
      <c r="I63" s="14" t="s">
        <v>230</v>
      </c>
      <c r="J63" s="14" t="s">
        <v>41</v>
      </c>
    </row>
    <row r="64" spans="1:12" ht="30.6" x14ac:dyDescent="0.3">
      <c r="A64" s="14">
        <v>13</v>
      </c>
      <c r="B64" s="14" t="s">
        <v>350</v>
      </c>
      <c r="C64" s="15">
        <v>42986</v>
      </c>
      <c r="D64" s="14" t="s">
        <v>351</v>
      </c>
      <c r="E64" s="14" t="s">
        <v>354</v>
      </c>
      <c r="F64" s="14" t="s">
        <v>353</v>
      </c>
      <c r="G64" s="17">
        <v>1716243199001</v>
      </c>
      <c r="H64" s="14">
        <v>1050</v>
      </c>
      <c r="I64" s="14" t="s">
        <v>230</v>
      </c>
      <c r="J64" s="14" t="s">
        <v>41</v>
      </c>
    </row>
    <row r="65" spans="1:12" ht="30.6" x14ac:dyDescent="0.3">
      <c r="A65" s="14">
        <v>14</v>
      </c>
      <c r="B65" s="14" t="s">
        <v>350</v>
      </c>
      <c r="C65" s="15">
        <v>42986</v>
      </c>
      <c r="D65" s="14" t="s">
        <v>351</v>
      </c>
      <c r="E65" s="14" t="s">
        <v>355</v>
      </c>
      <c r="F65" s="14" t="s">
        <v>353</v>
      </c>
      <c r="G65" s="17">
        <v>1716243199001</v>
      </c>
      <c r="H65" s="14">
        <v>65</v>
      </c>
      <c r="I65" s="14" t="s">
        <v>230</v>
      </c>
      <c r="J65" s="14" t="s">
        <v>41</v>
      </c>
    </row>
    <row r="66" spans="1:12" ht="20.399999999999999" x14ac:dyDescent="0.3">
      <c r="A66" s="14">
        <v>15</v>
      </c>
      <c r="B66" s="14" t="s">
        <v>356</v>
      </c>
      <c r="C66" s="15">
        <v>42982</v>
      </c>
      <c r="D66" s="14" t="s">
        <v>17</v>
      </c>
      <c r="E66" s="14" t="s">
        <v>357</v>
      </c>
      <c r="F66" s="14" t="s">
        <v>19</v>
      </c>
      <c r="G66" s="17">
        <v>1791246306001</v>
      </c>
      <c r="H66" s="14">
        <v>200</v>
      </c>
      <c r="I66" s="14" t="s">
        <v>230</v>
      </c>
      <c r="J66" s="14" t="s">
        <v>11</v>
      </c>
    </row>
    <row r="67" spans="1:12" ht="20.399999999999999" x14ac:dyDescent="0.3">
      <c r="A67" s="14">
        <v>16</v>
      </c>
      <c r="B67" s="14" t="s">
        <v>358</v>
      </c>
      <c r="C67" s="15">
        <v>42982</v>
      </c>
      <c r="D67" s="14" t="s">
        <v>359</v>
      </c>
      <c r="E67" s="14" t="s">
        <v>360</v>
      </c>
      <c r="F67" s="14" t="s">
        <v>229</v>
      </c>
      <c r="G67" s="17">
        <v>1201527379001</v>
      </c>
      <c r="H67" s="14">
        <v>2632.5</v>
      </c>
      <c r="I67" s="14" t="s">
        <v>230</v>
      </c>
      <c r="J67" s="14" t="s">
        <v>41</v>
      </c>
    </row>
    <row r="68" spans="1:12" ht="71.400000000000006" x14ac:dyDescent="0.3">
      <c r="A68" s="14">
        <v>17</v>
      </c>
      <c r="B68" s="14" t="s">
        <v>361</v>
      </c>
      <c r="C68" s="15">
        <v>42979</v>
      </c>
      <c r="D68" s="14" t="s">
        <v>362</v>
      </c>
      <c r="E68" s="14" t="s">
        <v>363</v>
      </c>
      <c r="F68" s="14" t="s">
        <v>364</v>
      </c>
      <c r="G68" s="17">
        <v>1707275457001</v>
      </c>
      <c r="H68" s="14">
        <v>200</v>
      </c>
      <c r="I68" s="14" t="s">
        <v>230</v>
      </c>
      <c r="J68" s="14" t="s">
        <v>11</v>
      </c>
    </row>
    <row r="69" spans="1:12" ht="30.6" x14ac:dyDescent="0.3">
      <c r="A69" s="14">
        <v>18</v>
      </c>
      <c r="B69" s="34" t="s">
        <v>365</v>
      </c>
      <c r="C69" s="35">
        <v>42968</v>
      </c>
      <c r="D69" s="38">
        <v>929000014</v>
      </c>
      <c r="E69" s="36" t="s">
        <v>366</v>
      </c>
      <c r="F69" s="34" t="s">
        <v>367</v>
      </c>
      <c r="G69" s="29">
        <v>1768022860001</v>
      </c>
      <c r="H69" s="37">
        <v>1680</v>
      </c>
      <c r="I69" s="14" t="s">
        <v>230</v>
      </c>
      <c r="J69" s="14" t="s">
        <v>11</v>
      </c>
    </row>
    <row r="70" spans="1:12" ht="30.6" x14ac:dyDescent="0.3">
      <c r="A70" s="14">
        <v>19</v>
      </c>
      <c r="B70" s="34" t="s">
        <v>365</v>
      </c>
      <c r="C70" s="35">
        <v>42968</v>
      </c>
      <c r="D70" s="38">
        <v>929000014</v>
      </c>
      <c r="E70" s="36" t="s">
        <v>368</v>
      </c>
      <c r="F70" s="34" t="s">
        <v>367</v>
      </c>
      <c r="G70" s="29">
        <v>1768022860001</v>
      </c>
      <c r="H70" s="37">
        <v>1120</v>
      </c>
      <c r="I70" s="14" t="s">
        <v>230</v>
      </c>
      <c r="J70" s="14" t="s">
        <v>11</v>
      </c>
      <c r="K70">
        <v>19</v>
      </c>
      <c r="L70">
        <v>14001.83</v>
      </c>
    </row>
    <row r="74" spans="1:12" x14ac:dyDescent="0.3">
      <c r="K74">
        <f>+K70+K49+K37</f>
        <v>64</v>
      </c>
      <c r="L74">
        <f>+L70+L49+L37</f>
        <v>59482.52</v>
      </c>
    </row>
  </sheetData>
  <mergeCells count="3">
    <mergeCell ref="A1:J1"/>
    <mergeCell ref="A38:J38"/>
    <mergeCell ref="A50:J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abSelected="1" topLeftCell="C122" workbookViewId="0">
      <selection activeCell="I121" sqref="I121"/>
    </sheetView>
  </sheetViews>
  <sheetFormatPr baseColWidth="10" defaultRowHeight="14.4" x14ac:dyDescent="0.3"/>
  <cols>
    <col min="2" max="2" width="15.88671875" customWidth="1"/>
    <col min="4" max="4" width="14.88671875" customWidth="1"/>
    <col min="5" max="5" width="43.6640625" customWidth="1"/>
    <col min="6" max="6" width="32.6640625" customWidth="1"/>
    <col min="7" max="7" width="19" customWidth="1"/>
    <col min="9" max="9" width="14.5546875" customWidth="1"/>
  </cols>
  <sheetData>
    <row r="1" spans="1:12" x14ac:dyDescent="0.3">
      <c r="A1" s="58">
        <v>43009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ht="39.6" x14ac:dyDescent="0.3">
      <c r="A2" s="1" t="s">
        <v>0</v>
      </c>
      <c r="B2" s="2" t="s">
        <v>1</v>
      </c>
      <c r="C2" s="1" t="s">
        <v>2</v>
      </c>
      <c r="D2" s="3" t="s">
        <v>3</v>
      </c>
      <c r="E2" s="1" t="s">
        <v>4</v>
      </c>
      <c r="F2" s="1" t="s">
        <v>5</v>
      </c>
      <c r="G2" s="4" t="s">
        <v>6</v>
      </c>
      <c r="H2" s="5" t="s">
        <v>7</v>
      </c>
      <c r="I2" s="1" t="s">
        <v>8</v>
      </c>
      <c r="J2" s="1" t="s">
        <v>9</v>
      </c>
      <c r="K2" s="51" t="s">
        <v>612</v>
      </c>
      <c r="L2" s="51" t="s">
        <v>613</v>
      </c>
    </row>
    <row r="3" spans="1:12" ht="66.75" customHeight="1" x14ac:dyDescent="0.3">
      <c r="A3" s="14">
        <v>1</v>
      </c>
      <c r="B3" s="14" t="s">
        <v>369</v>
      </c>
      <c r="C3" s="15">
        <v>43011</v>
      </c>
      <c r="D3" s="14" t="s">
        <v>85</v>
      </c>
      <c r="E3" s="16" t="s">
        <v>370</v>
      </c>
      <c r="F3" s="14" t="s">
        <v>87</v>
      </c>
      <c r="G3" s="17">
        <v>1716189301001</v>
      </c>
      <c r="H3" s="14">
        <v>481.33</v>
      </c>
      <c r="I3" s="14" t="s">
        <v>230</v>
      </c>
      <c r="J3" s="14" t="s">
        <v>41</v>
      </c>
    </row>
    <row r="4" spans="1:12" ht="62.25" customHeight="1" x14ac:dyDescent="0.3">
      <c r="A4" s="14">
        <v>2</v>
      </c>
      <c r="B4" s="14" t="s">
        <v>371</v>
      </c>
      <c r="C4" s="15">
        <v>43010</v>
      </c>
      <c r="D4" s="14" t="s">
        <v>372</v>
      </c>
      <c r="E4" s="16" t="s">
        <v>373</v>
      </c>
      <c r="F4" s="14" t="s">
        <v>374</v>
      </c>
      <c r="G4" s="17">
        <v>1711853711001</v>
      </c>
      <c r="H4" s="14">
        <v>80.36</v>
      </c>
      <c r="I4" s="14" t="s">
        <v>230</v>
      </c>
      <c r="J4" s="14" t="s">
        <v>41</v>
      </c>
    </row>
    <row r="5" spans="1:12" ht="75" customHeight="1" x14ac:dyDescent="0.3">
      <c r="A5" s="14">
        <v>3</v>
      </c>
      <c r="B5" s="14" t="s">
        <v>375</v>
      </c>
      <c r="C5" s="15">
        <v>43010</v>
      </c>
      <c r="D5" s="14" t="s">
        <v>13</v>
      </c>
      <c r="E5" s="16" t="s">
        <v>376</v>
      </c>
      <c r="F5" s="14" t="s">
        <v>377</v>
      </c>
      <c r="G5" s="17">
        <v>1791974085001</v>
      </c>
      <c r="H5" s="14">
        <v>5967</v>
      </c>
      <c r="I5" s="14" t="s">
        <v>230</v>
      </c>
      <c r="J5" s="14" t="s">
        <v>10</v>
      </c>
    </row>
    <row r="6" spans="1:12" ht="72" customHeight="1" x14ac:dyDescent="0.3">
      <c r="A6" s="14">
        <v>4</v>
      </c>
      <c r="B6" s="14" t="s">
        <v>378</v>
      </c>
      <c r="C6" s="15">
        <v>43010</v>
      </c>
      <c r="D6" s="14" t="s">
        <v>17</v>
      </c>
      <c r="E6" s="16" t="s">
        <v>379</v>
      </c>
      <c r="F6" s="14" t="s">
        <v>19</v>
      </c>
      <c r="G6" s="17">
        <v>1791246306001</v>
      </c>
      <c r="H6" s="14">
        <v>200</v>
      </c>
      <c r="I6" s="14" t="s">
        <v>230</v>
      </c>
      <c r="J6" s="14" t="s">
        <v>11</v>
      </c>
    </row>
    <row r="7" spans="1:12" ht="116.25" customHeight="1" x14ac:dyDescent="0.3">
      <c r="A7" s="14">
        <v>5</v>
      </c>
      <c r="B7" s="14" t="s">
        <v>380</v>
      </c>
      <c r="C7" s="15">
        <v>43010</v>
      </c>
      <c r="D7" s="14" t="s">
        <v>381</v>
      </c>
      <c r="E7" s="16" t="s">
        <v>382</v>
      </c>
      <c r="F7" s="14" t="s">
        <v>176</v>
      </c>
      <c r="G7" s="17">
        <v>1792611679001</v>
      </c>
      <c r="H7" s="14">
        <v>926.41</v>
      </c>
      <c r="I7" s="14" t="s">
        <v>230</v>
      </c>
      <c r="J7" s="14" t="s">
        <v>11</v>
      </c>
    </row>
    <row r="8" spans="1:12" ht="68.25" customHeight="1" x14ac:dyDescent="0.3">
      <c r="A8" s="14">
        <v>6</v>
      </c>
      <c r="B8" s="14" t="s">
        <v>383</v>
      </c>
      <c r="C8" s="15">
        <v>43010</v>
      </c>
      <c r="D8" s="14" t="s">
        <v>67</v>
      </c>
      <c r="E8" s="16" t="s">
        <v>384</v>
      </c>
      <c r="F8" s="14" t="s">
        <v>385</v>
      </c>
      <c r="G8" s="17">
        <v>1792011000001</v>
      </c>
      <c r="H8" s="14">
        <v>4913</v>
      </c>
      <c r="I8" s="14" t="s">
        <v>230</v>
      </c>
      <c r="J8" s="14" t="s">
        <v>41</v>
      </c>
    </row>
    <row r="9" spans="1:12" ht="40.799999999999997" x14ac:dyDescent="0.3">
      <c r="A9" s="14">
        <v>7</v>
      </c>
      <c r="B9" s="14" t="s">
        <v>386</v>
      </c>
      <c r="C9" s="15">
        <v>43010</v>
      </c>
      <c r="D9" s="14" t="s">
        <v>145</v>
      </c>
      <c r="E9" s="16" t="s">
        <v>387</v>
      </c>
      <c r="F9" s="14" t="s">
        <v>147</v>
      </c>
      <c r="G9" s="17">
        <v>1703028801001</v>
      </c>
      <c r="H9" s="14">
        <v>525</v>
      </c>
      <c r="I9" s="14" t="s">
        <v>230</v>
      </c>
      <c r="J9" s="14" t="s">
        <v>11</v>
      </c>
      <c r="K9">
        <v>7</v>
      </c>
      <c r="L9" s="57">
        <v>13093.1</v>
      </c>
    </row>
    <row r="10" spans="1:12" x14ac:dyDescent="0.3">
      <c r="A10" s="58">
        <v>43040</v>
      </c>
      <c r="B10" s="60"/>
      <c r="C10" s="60"/>
      <c r="D10" s="60"/>
      <c r="E10" s="60"/>
      <c r="F10" s="60"/>
      <c r="G10" s="60"/>
      <c r="H10" s="60"/>
      <c r="I10" s="60"/>
      <c r="J10" s="60"/>
    </row>
    <row r="11" spans="1:12" ht="39.6" x14ac:dyDescent="0.3">
      <c r="A11" s="1" t="s">
        <v>0</v>
      </c>
      <c r="B11" s="2" t="s">
        <v>1</v>
      </c>
      <c r="C11" s="1" t="s">
        <v>2</v>
      </c>
      <c r="D11" s="3" t="s">
        <v>3</v>
      </c>
      <c r="E11" s="1" t="s">
        <v>4</v>
      </c>
      <c r="F11" s="1" t="s">
        <v>5</v>
      </c>
      <c r="G11" s="4" t="s">
        <v>6</v>
      </c>
      <c r="H11" s="5" t="s">
        <v>7</v>
      </c>
      <c r="I11" s="1" t="s">
        <v>8</v>
      </c>
      <c r="J11" s="1" t="s">
        <v>9</v>
      </c>
      <c r="K11" s="51" t="s">
        <v>612</v>
      </c>
      <c r="L11" s="51" t="s">
        <v>613</v>
      </c>
    </row>
    <row r="12" spans="1:12" ht="20.399999999999999" x14ac:dyDescent="0.3">
      <c r="A12" s="14">
        <v>1</v>
      </c>
      <c r="B12" s="14" t="s">
        <v>388</v>
      </c>
      <c r="C12" s="15">
        <v>43061</v>
      </c>
      <c r="D12" s="14" t="s">
        <v>389</v>
      </c>
      <c r="E12" s="14" t="s">
        <v>390</v>
      </c>
      <c r="F12" s="36" t="s">
        <v>391</v>
      </c>
      <c r="G12" s="21">
        <v>1714666458001</v>
      </c>
      <c r="H12" s="14">
        <v>52.5</v>
      </c>
      <c r="I12" s="16" t="s">
        <v>427</v>
      </c>
      <c r="J12" s="14" t="s">
        <v>11</v>
      </c>
    </row>
    <row r="13" spans="1:12" ht="20.399999999999999" x14ac:dyDescent="0.3">
      <c r="A13" s="14">
        <v>2</v>
      </c>
      <c r="B13" s="14" t="s">
        <v>388</v>
      </c>
      <c r="C13" s="15">
        <v>43061</v>
      </c>
      <c r="D13" s="14" t="s">
        <v>392</v>
      </c>
      <c r="E13" s="14" t="s">
        <v>393</v>
      </c>
      <c r="F13" s="36" t="s">
        <v>391</v>
      </c>
      <c r="G13" s="21">
        <v>1714666458001</v>
      </c>
      <c r="H13" s="14">
        <v>53.55</v>
      </c>
      <c r="I13" s="28" t="s">
        <v>427</v>
      </c>
      <c r="J13" s="14" t="s">
        <v>41</v>
      </c>
      <c r="K13" s="39"/>
    </row>
    <row r="14" spans="1:12" ht="20.399999999999999" x14ac:dyDescent="0.3">
      <c r="A14" s="14">
        <v>3</v>
      </c>
      <c r="B14" s="14" t="s">
        <v>394</v>
      </c>
      <c r="C14" s="15">
        <v>43061</v>
      </c>
      <c r="D14" s="14" t="s">
        <v>395</v>
      </c>
      <c r="E14" s="14" t="s">
        <v>396</v>
      </c>
      <c r="F14" s="36" t="s">
        <v>397</v>
      </c>
      <c r="G14" s="21">
        <v>1400431449001</v>
      </c>
      <c r="H14" s="14">
        <v>3560</v>
      </c>
      <c r="I14" s="28" t="s">
        <v>427</v>
      </c>
      <c r="J14" s="14" t="s">
        <v>41</v>
      </c>
    </row>
    <row r="15" spans="1:12" ht="20.399999999999999" x14ac:dyDescent="0.3">
      <c r="A15" s="14">
        <v>4</v>
      </c>
      <c r="B15" s="14" t="s">
        <v>398</v>
      </c>
      <c r="C15" s="15">
        <v>43061</v>
      </c>
      <c r="D15" s="14" t="s">
        <v>399</v>
      </c>
      <c r="E15" s="14" t="s">
        <v>400</v>
      </c>
      <c r="F15" s="36" t="s">
        <v>401</v>
      </c>
      <c r="G15" s="21">
        <v>1703992758001</v>
      </c>
      <c r="H15" s="14">
        <v>169.64</v>
      </c>
      <c r="I15" s="28" t="s">
        <v>427</v>
      </c>
      <c r="J15" s="14" t="s">
        <v>41</v>
      </c>
      <c r="K15" s="39"/>
    </row>
    <row r="16" spans="1:12" ht="20.399999999999999" x14ac:dyDescent="0.3">
      <c r="A16" s="14">
        <v>5</v>
      </c>
      <c r="B16" s="14" t="s">
        <v>398</v>
      </c>
      <c r="C16" s="15">
        <v>43061</v>
      </c>
      <c r="D16" s="14" t="s">
        <v>402</v>
      </c>
      <c r="E16" s="14" t="s">
        <v>403</v>
      </c>
      <c r="F16" s="36" t="s">
        <v>401</v>
      </c>
      <c r="G16" s="21">
        <v>1703992758001</v>
      </c>
      <c r="H16" s="14">
        <v>91.3</v>
      </c>
      <c r="I16" s="28" t="s">
        <v>427</v>
      </c>
      <c r="J16" s="14" t="s">
        <v>41</v>
      </c>
    </row>
    <row r="17" spans="1:11" ht="20.399999999999999" x14ac:dyDescent="0.3">
      <c r="A17" s="14">
        <v>6</v>
      </c>
      <c r="B17" s="14" t="s">
        <v>398</v>
      </c>
      <c r="C17" s="15">
        <v>43061</v>
      </c>
      <c r="D17" s="14" t="s">
        <v>402</v>
      </c>
      <c r="E17" s="14" t="s">
        <v>404</v>
      </c>
      <c r="F17" s="36" t="s">
        <v>401</v>
      </c>
      <c r="G17" s="21">
        <v>1703992758001</v>
      </c>
      <c r="H17" s="14">
        <v>49.96</v>
      </c>
      <c r="I17" s="28" t="s">
        <v>427</v>
      </c>
      <c r="J17" s="14" t="s">
        <v>41</v>
      </c>
    </row>
    <row r="18" spans="1:11" ht="20.399999999999999" x14ac:dyDescent="0.3">
      <c r="A18" s="14">
        <v>7</v>
      </c>
      <c r="B18" s="14" t="s">
        <v>398</v>
      </c>
      <c r="C18" s="15">
        <v>43061</v>
      </c>
      <c r="D18" s="14" t="s">
        <v>402</v>
      </c>
      <c r="E18" s="14" t="s">
        <v>405</v>
      </c>
      <c r="F18" s="36" t="s">
        <v>401</v>
      </c>
      <c r="G18" s="21">
        <v>1703992758001</v>
      </c>
      <c r="H18" s="14">
        <v>55.98</v>
      </c>
      <c r="I18" s="28" t="s">
        <v>427</v>
      </c>
      <c r="J18" s="14" t="s">
        <v>41</v>
      </c>
    </row>
    <row r="19" spans="1:11" ht="20.399999999999999" x14ac:dyDescent="0.3">
      <c r="A19" s="14">
        <v>8</v>
      </c>
      <c r="B19" s="14" t="s">
        <v>398</v>
      </c>
      <c r="C19" s="15">
        <v>43061</v>
      </c>
      <c r="D19" s="14" t="s">
        <v>402</v>
      </c>
      <c r="E19" s="14" t="s">
        <v>406</v>
      </c>
      <c r="F19" s="36" t="s">
        <v>401</v>
      </c>
      <c r="G19" s="21">
        <v>1703992758001</v>
      </c>
      <c r="H19" s="14">
        <v>116.08</v>
      </c>
      <c r="I19" s="28" t="s">
        <v>427</v>
      </c>
      <c r="J19" s="14" t="s">
        <v>41</v>
      </c>
    </row>
    <row r="20" spans="1:11" ht="20.399999999999999" x14ac:dyDescent="0.3">
      <c r="A20" s="14">
        <v>9</v>
      </c>
      <c r="B20" s="14" t="s">
        <v>398</v>
      </c>
      <c r="C20" s="15">
        <v>43061</v>
      </c>
      <c r="D20" s="14" t="s">
        <v>402</v>
      </c>
      <c r="E20" s="14" t="s">
        <v>407</v>
      </c>
      <c r="F20" s="36" t="s">
        <v>401</v>
      </c>
      <c r="G20" s="21">
        <v>1703992758001</v>
      </c>
      <c r="H20" s="14">
        <v>51.78</v>
      </c>
      <c r="I20" s="28" t="s">
        <v>427</v>
      </c>
      <c r="J20" s="14" t="s">
        <v>41</v>
      </c>
    </row>
    <row r="21" spans="1:11" ht="20.399999999999999" x14ac:dyDescent="0.3">
      <c r="A21" s="14">
        <v>10</v>
      </c>
      <c r="B21" s="14" t="s">
        <v>398</v>
      </c>
      <c r="C21" s="15">
        <v>43061</v>
      </c>
      <c r="D21" s="14" t="s">
        <v>408</v>
      </c>
      <c r="E21" s="14" t="s">
        <v>409</v>
      </c>
      <c r="F21" s="36" t="s">
        <v>401</v>
      </c>
      <c r="G21" s="21">
        <v>1703992758001</v>
      </c>
      <c r="H21" s="14">
        <v>34.54</v>
      </c>
      <c r="I21" s="28" t="s">
        <v>427</v>
      </c>
      <c r="J21" s="14" t="s">
        <v>41</v>
      </c>
    </row>
    <row r="22" spans="1:11" ht="20.399999999999999" x14ac:dyDescent="0.3">
      <c r="A22" s="14">
        <v>11</v>
      </c>
      <c r="B22" s="14" t="s">
        <v>398</v>
      </c>
      <c r="C22" s="15">
        <v>43061</v>
      </c>
      <c r="D22" s="14" t="s">
        <v>402</v>
      </c>
      <c r="E22" s="14" t="s">
        <v>410</v>
      </c>
      <c r="F22" s="36" t="s">
        <v>401</v>
      </c>
      <c r="G22" s="21">
        <v>1703992758001</v>
      </c>
      <c r="H22" s="14">
        <v>55.98</v>
      </c>
      <c r="I22" s="28" t="s">
        <v>427</v>
      </c>
      <c r="J22" s="14" t="s">
        <v>41</v>
      </c>
    </row>
    <row r="23" spans="1:11" ht="20.399999999999999" x14ac:dyDescent="0.3">
      <c r="A23" s="14">
        <v>12</v>
      </c>
      <c r="B23" s="14" t="s">
        <v>398</v>
      </c>
      <c r="C23" s="15">
        <v>43061</v>
      </c>
      <c r="D23" s="14" t="s">
        <v>402</v>
      </c>
      <c r="E23" s="14" t="s">
        <v>411</v>
      </c>
      <c r="F23" s="36" t="s">
        <v>401</v>
      </c>
      <c r="G23" s="21">
        <v>1703992758001</v>
      </c>
      <c r="H23" s="14">
        <v>101.78</v>
      </c>
      <c r="I23" s="28" t="s">
        <v>427</v>
      </c>
      <c r="J23" s="14" t="s">
        <v>41</v>
      </c>
    </row>
    <row r="24" spans="1:11" ht="20.399999999999999" x14ac:dyDescent="0.3">
      <c r="A24" s="14">
        <v>13</v>
      </c>
      <c r="B24" s="14" t="s">
        <v>398</v>
      </c>
      <c r="C24" s="15">
        <v>43061</v>
      </c>
      <c r="D24" s="14" t="s">
        <v>402</v>
      </c>
      <c r="E24" s="14" t="s">
        <v>412</v>
      </c>
      <c r="F24" s="36" t="s">
        <v>401</v>
      </c>
      <c r="G24" s="21">
        <v>1703992758001</v>
      </c>
      <c r="H24" s="14">
        <v>151.78</v>
      </c>
      <c r="I24" s="28" t="s">
        <v>427</v>
      </c>
      <c r="J24" s="14" t="s">
        <v>41</v>
      </c>
    </row>
    <row r="25" spans="1:11" ht="20.399999999999999" x14ac:dyDescent="0.3">
      <c r="A25" s="14">
        <v>14</v>
      </c>
      <c r="B25" s="14" t="s">
        <v>398</v>
      </c>
      <c r="C25" s="15">
        <v>43061</v>
      </c>
      <c r="D25" s="14" t="s">
        <v>402</v>
      </c>
      <c r="E25" s="14" t="s">
        <v>413</v>
      </c>
      <c r="F25" s="36" t="s">
        <v>401</v>
      </c>
      <c r="G25" s="21">
        <v>1703992758001</v>
      </c>
      <c r="H25" s="14">
        <v>88.39</v>
      </c>
      <c r="I25" s="28" t="s">
        <v>427</v>
      </c>
      <c r="J25" s="14" t="s">
        <v>41</v>
      </c>
    </row>
    <row r="26" spans="1:11" ht="20.399999999999999" x14ac:dyDescent="0.3">
      <c r="A26" s="14">
        <v>15</v>
      </c>
      <c r="B26" s="14" t="s">
        <v>398</v>
      </c>
      <c r="C26" s="15">
        <v>43061</v>
      </c>
      <c r="D26" s="14" t="s">
        <v>402</v>
      </c>
      <c r="E26" s="14" t="s">
        <v>414</v>
      </c>
      <c r="F26" s="36" t="s">
        <v>401</v>
      </c>
      <c r="G26" s="21">
        <v>1703992758001</v>
      </c>
      <c r="H26" s="14">
        <v>91.08</v>
      </c>
      <c r="I26" s="28" t="s">
        <v>427</v>
      </c>
      <c r="J26" s="14" t="s">
        <v>41</v>
      </c>
    </row>
    <row r="27" spans="1:11" ht="20.399999999999999" x14ac:dyDescent="0.3">
      <c r="A27" s="14">
        <v>16</v>
      </c>
      <c r="B27" s="14" t="s">
        <v>415</v>
      </c>
      <c r="C27" s="15">
        <v>43061</v>
      </c>
      <c r="D27" s="14" t="s">
        <v>392</v>
      </c>
      <c r="E27" s="14" t="s">
        <v>416</v>
      </c>
      <c r="F27" s="36" t="s">
        <v>401</v>
      </c>
      <c r="G27" s="21">
        <v>1703992758001</v>
      </c>
      <c r="H27" s="14">
        <v>435.66</v>
      </c>
      <c r="I27" s="28" t="s">
        <v>427</v>
      </c>
      <c r="J27" s="14" t="s">
        <v>41</v>
      </c>
      <c r="K27" s="39"/>
    </row>
    <row r="28" spans="1:11" ht="30.6" x14ac:dyDescent="0.3">
      <c r="A28" s="14">
        <v>17</v>
      </c>
      <c r="B28" s="14" t="s">
        <v>417</v>
      </c>
      <c r="C28" s="15">
        <v>43053</v>
      </c>
      <c r="D28" s="14" t="s">
        <v>418</v>
      </c>
      <c r="E28" s="14" t="s">
        <v>419</v>
      </c>
      <c r="F28" s="36" t="s">
        <v>420</v>
      </c>
      <c r="G28" s="21">
        <v>992398922001</v>
      </c>
      <c r="H28" s="14">
        <v>5961.9</v>
      </c>
      <c r="I28" s="28" t="s">
        <v>427</v>
      </c>
      <c r="J28" s="14" t="s">
        <v>41</v>
      </c>
      <c r="K28" s="39"/>
    </row>
    <row r="29" spans="1:11" ht="20.399999999999999" x14ac:dyDescent="0.3">
      <c r="A29" s="14">
        <v>18</v>
      </c>
      <c r="B29" s="14" t="s">
        <v>421</v>
      </c>
      <c r="C29" s="15">
        <v>43048</v>
      </c>
      <c r="D29" s="14" t="s">
        <v>85</v>
      </c>
      <c r="E29" s="14" t="s">
        <v>422</v>
      </c>
      <c r="F29" s="36" t="s">
        <v>87</v>
      </c>
      <c r="G29" s="21">
        <v>1716189301001</v>
      </c>
      <c r="H29" s="14">
        <v>269.24</v>
      </c>
      <c r="I29" s="28" t="s">
        <v>427</v>
      </c>
      <c r="J29" s="14" t="s">
        <v>41</v>
      </c>
      <c r="K29" s="39"/>
    </row>
    <row r="30" spans="1:11" ht="20.399999999999999" x14ac:dyDescent="0.3">
      <c r="A30" s="14">
        <v>19</v>
      </c>
      <c r="B30" s="14" t="s">
        <v>423</v>
      </c>
      <c r="C30" s="15">
        <v>43046</v>
      </c>
      <c r="D30" s="14" t="s">
        <v>47</v>
      </c>
      <c r="E30" s="14" t="s">
        <v>424</v>
      </c>
      <c r="F30" s="36" t="s">
        <v>40</v>
      </c>
      <c r="G30" s="21">
        <v>102964582001</v>
      </c>
      <c r="H30" s="14">
        <v>136.5</v>
      </c>
      <c r="I30" s="28" t="s">
        <v>427</v>
      </c>
      <c r="J30" s="14" t="s">
        <v>41</v>
      </c>
    </row>
    <row r="31" spans="1:11" ht="20.399999999999999" x14ac:dyDescent="0.3">
      <c r="A31" s="14">
        <v>20</v>
      </c>
      <c r="B31" s="14" t="s">
        <v>425</v>
      </c>
      <c r="C31" s="15">
        <v>43046</v>
      </c>
      <c r="D31" s="14" t="s">
        <v>47</v>
      </c>
      <c r="E31" s="16" t="s">
        <v>426</v>
      </c>
      <c r="F31" s="36" t="s">
        <v>40</v>
      </c>
      <c r="G31" s="21">
        <v>102964582001</v>
      </c>
      <c r="H31" s="14">
        <v>162.81</v>
      </c>
      <c r="I31" s="28" t="s">
        <v>427</v>
      </c>
      <c r="J31" s="14" t="s">
        <v>41</v>
      </c>
    </row>
    <row r="32" spans="1:11" ht="20.399999999999999" x14ac:dyDescent="0.3">
      <c r="A32" s="14">
        <v>21</v>
      </c>
      <c r="B32" s="14" t="s">
        <v>428</v>
      </c>
      <c r="C32" s="15">
        <v>43046</v>
      </c>
      <c r="D32" s="14" t="s">
        <v>47</v>
      </c>
      <c r="E32" s="28" t="s">
        <v>429</v>
      </c>
      <c r="F32" s="28" t="s">
        <v>40</v>
      </c>
      <c r="G32" s="40">
        <v>102964582001</v>
      </c>
      <c r="H32" s="14">
        <v>428.83</v>
      </c>
      <c r="I32" s="28" t="s">
        <v>427</v>
      </c>
      <c r="J32" s="28" t="s">
        <v>41</v>
      </c>
    </row>
    <row r="33" spans="1:12" ht="30.6" x14ac:dyDescent="0.3">
      <c r="A33" s="14">
        <v>22</v>
      </c>
      <c r="B33" s="14" t="s">
        <v>430</v>
      </c>
      <c r="C33" s="15">
        <v>43045</v>
      </c>
      <c r="D33" s="14" t="s">
        <v>431</v>
      </c>
      <c r="E33" s="28" t="s">
        <v>432</v>
      </c>
      <c r="F33" s="28" t="s">
        <v>433</v>
      </c>
      <c r="G33" s="40">
        <v>1307452969001</v>
      </c>
      <c r="H33" s="14">
        <v>432.04</v>
      </c>
      <c r="I33" s="14" t="s">
        <v>427</v>
      </c>
      <c r="J33" s="14" t="s">
        <v>11</v>
      </c>
    </row>
    <row r="34" spans="1:12" ht="20.399999999999999" x14ac:dyDescent="0.3">
      <c r="A34" s="14">
        <v>23</v>
      </c>
      <c r="B34" s="14" t="s">
        <v>434</v>
      </c>
      <c r="C34" s="15">
        <v>43040</v>
      </c>
      <c r="D34" s="14" t="s">
        <v>435</v>
      </c>
      <c r="E34" s="28" t="s">
        <v>436</v>
      </c>
      <c r="F34" s="28" t="s">
        <v>437</v>
      </c>
      <c r="G34" s="40">
        <v>1712190550001</v>
      </c>
      <c r="H34" s="14">
        <v>5927.5</v>
      </c>
      <c r="I34" s="28" t="s">
        <v>427</v>
      </c>
      <c r="J34" s="28" t="s">
        <v>41</v>
      </c>
    </row>
    <row r="35" spans="1:12" ht="20.399999999999999" x14ac:dyDescent="0.3">
      <c r="A35" s="14">
        <v>24</v>
      </c>
      <c r="B35" s="14" t="s">
        <v>438</v>
      </c>
      <c r="C35" s="15">
        <v>43040</v>
      </c>
      <c r="D35" s="14" t="s">
        <v>17</v>
      </c>
      <c r="E35" s="28" t="s">
        <v>439</v>
      </c>
      <c r="F35" s="28" t="s">
        <v>19</v>
      </c>
      <c r="G35" s="40">
        <v>1791246306001</v>
      </c>
      <c r="H35" s="14">
        <v>200</v>
      </c>
      <c r="I35" s="28" t="s">
        <v>427</v>
      </c>
      <c r="J35" s="28" t="s">
        <v>11</v>
      </c>
    </row>
    <row r="36" spans="1:12" ht="20.399999999999999" x14ac:dyDescent="0.3">
      <c r="A36" s="14">
        <v>25</v>
      </c>
      <c r="B36" s="14" t="s">
        <v>440</v>
      </c>
      <c r="C36" s="41">
        <v>43020</v>
      </c>
      <c r="D36" s="42">
        <v>151003171</v>
      </c>
      <c r="E36" s="14" t="s">
        <v>441</v>
      </c>
      <c r="F36" s="43" t="s">
        <v>442</v>
      </c>
      <c r="G36" s="44">
        <v>602200081001</v>
      </c>
      <c r="H36" s="45">
        <v>315.89999999999998</v>
      </c>
      <c r="I36" s="14" t="s">
        <v>427</v>
      </c>
      <c r="J36" s="14" t="s">
        <v>41</v>
      </c>
      <c r="K36">
        <v>25</v>
      </c>
      <c r="L36">
        <v>18994.72</v>
      </c>
    </row>
    <row r="37" spans="1:12" x14ac:dyDescent="0.3">
      <c r="A37" s="58">
        <v>43070</v>
      </c>
      <c r="B37" s="60"/>
      <c r="C37" s="60"/>
      <c r="D37" s="60"/>
      <c r="E37" s="60"/>
      <c r="F37" s="60"/>
      <c r="G37" s="60"/>
      <c r="H37" s="60"/>
      <c r="I37" s="60"/>
      <c r="J37" s="60"/>
    </row>
    <row r="38" spans="1:12" ht="39.6" x14ac:dyDescent="0.3">
      <c r="A38" s="1" t="s">
        <v>0</v>
      </c>
      <c r="B38" s="2" t="s">
        <v>1</v>
      </c>
      <c r="C38" s="1" t="s">
        <v>2</v>
      </c>
      <c r="D38" s="3" t="s">
        <v>3</v>
      </c>
      <c r="E38" s="1" t="s">
        <v>4</v>
      </c>
      <c r="F38" s="1" t="s">
        <v>5</v>
      </c>
      <c r="G38" s="4" t="s">
        <v>6</v>
      </c>
      <c r="H38" s="5" t="s">
        <v>7</v>
      </c>
      <c r="I38" s="1" t="s">
        <v>8</v>
      </c>
      <c r="J38" s="1" t="s">
        <v>9</v>
      </c>
      <c r="K38" s="51" t="s">
        <v>612</v>
      </c>
      <c r="L38" s="51" t="s">
        <v>613</v>
      </c>
    </row>
    <row r="39" spans="1:12" ht="20.399999999999999" x14ac:dyDescent="0.3">
      <c r="A39" s="32">
        <v>1</v>
      </c>
      <c r="B39" s="14" t="s">
        <v>443</v>
      </c>
      <c r="C39" s="15">
        <v>43096</v>
      </c>
      <c r="D39" s="14" t="s">
        <v>444</v>
      </c>
      <c r="E39" s="16" t="s">
        <v>445</v>
      </c>
      <c r="F39" s="14" t="s">
        <v>446</v>
      </c>
      <c r="G39" s="17">
        <v>1708322373001</v>
      </c>
      <c r="H39" s="38">
        <v>122.5</v>
      </c>
      <c r="I39" s="14" t="s">
        <v>447</v>
      </c>
      <c r="J39" s="14" t="s">
        <v>41</v>
      </c>
    </row>
    <row r="40" spans="1:12" ht="20.399999999999999" x14ac:dyDescent="0.3">
      <c r="A40" s="32">
        <v>2</v>
      </c>
      <c r="B40" s="14" t="s">
        <v>443</v>
      </c>
      <c r="C40" s="15">
        <v>43096</v>
      </c>
      <c r="D40" s="14" t="s">
        <v>448</v>
      </c>
      <c r="E40" s="16" t="s">
        <v>449</v>
      </c>
      <c r="F40" s="14" t="s">
        <v>446</v>
      </c>
      <c r="G40" s="17">
        <v>1708322373001</v>
      </c>
      <c r="H40" s="38">
        <v>312</v>
      </c>
      <c r="I40" s="14" t="s">
        <v>447</v>
      </c>
      <c r="J40" s="14" t="s">
        <v>41</v>
      </c>
    </row>
    <row r="41" spans="1:12" ht="20.399999999999999" x14ac:dyDescent="0.3">
      <c r="A41" s="32">
        <v>3</v>
      </c>
      <c r="B41" s="14" t="s">
        <v>450</v>
      </c>
      <c r="C41" s="15">
        <v>43096</v>
      </c>
      <c r="D41" s="14" t="s">
        <v>204</v>
      </c>
      <c r="E41" s="16" t="s">
        <v>451</v>
      </c>
      <c r="F41" s="14" t="s">
        <v>446</v>
      </c>
      <c r="G41" s="17">
        <v>1708322373001</v>
      </c>
      <c r="H41" s="38">
        <v>96.5</v>
      </c>
      <c r="I41" s="14" t="s">
        <v>447</v>
      </c>
      <c r="J41" s="14" t="s">
        <v>41</v>
      </c>
    </row>
    <row r="42" spans="1:12" ht="20.399999999999999" x14ac:dyDescent="0.3">
      <c r="A42" s="32">
        <v>4</v>
      </c>
      <c r="B42" s="14" t="s">
        <v>452</v>
      </c>
      <c r="C42" s="15">
        <v>43096</v>
      </c>
      <c r="D42" s="14" t="s">
        <v>85</v>
      </c>
      <c r="E42" s="16" t="s">
        <v>453</v>
      </c>
      <c r="F42" s="14" t="s">
        <v>87</v>
      </c>
      <c r="G42" s="17">
        <v>1716189301001</v>
      </c>
      <c r="H42" s="38">
        <v>245.11</v>
      </c>
      <c r="I42" s="14" t="s">
        <v>447</v>
      </c>
      <c r="J42" s="14" t="s">
        <v>88</v>
      </c>
    </row>
    <row r="43" spans="1:12" ht="30.6" x14ac:dyDescent="0.3">
      <c r="A43" s="32">
        <v>5</v>
      </c>
      <c r="B43" s="14" t="s">
        <v>454</v>
      </c>
      <c r="C43" s="15">
        <v>43095</v>
      </c>
      <c r="D43" s="14" t="s">
        <v>455</v>
      </c>
      <c r="E43" s="16" t="s">
        <v>456</v>
      </c>
      <c r="F43" s="14" t="s">
        <v>457</v>
      </c>
      <c r="G43" s="17">
        <v>992581840001</v>
      </c>
      <c r="H43" s="38">
        <v>764.38</v>
      </c>
      <c r="I43" s="14" t="s">
        <v>447</v>
      </c>
      <c r="J43" s="14" t="s">
        <v>41</v>
      </c>
    </row>
    <row r="44" spans="1:12" ht="30.6" x14ac:dyDescent="0.3">
      <c r="A44" s="32">
        <v>6</v>
      </c>
      <c r="B44" s="14" t="s">
        <v>454</v>
      </c>
      <c r="C44" s="15">
        <v>43095</v>
      </c>
      <c r="D44" s="14" t="s">
        <v>455</v>
      </c>
      <c r="E44" s="16" t="s">
        <v>458</v>
      </c>
      <c r="F44" s="14" t="s">
        <v>457</v>
      </c>
      <c r="G44" s="17">
        <v>992581840001</v>
      </c>
      <c r="H44" s="38">
        <v>4291.88</v>
      </c>
      <c r="I44" s="14" t="s">
        <v>447</v>
      </c>
      <c r="J44" s="14" t="s">
        <v>41</v>
      </c>
    </row>
    <row r="45" spans="1:12" ht="20.399999999999999" x14ac:dyDescent="0.3">
      <c r="A45" s="32">
        <v>7</v>
      </c>
      <c r="B45" s="14" t="s">
        <v>459</v>
      </c>
      <c r="C45" s="15">
        <v>43095</v>
      </c>
      <c r="D45" s="14" t="s">
        <v>460</v>
      </c>
      <c r="E45" s="16" t="s">
        <v>461</v>
      </c>
      <c r="F45" s="14" t="s">
        <v>457</v>
      </c>
      <c r="G45" s="17">
        <v>992581840001</v>
      </c>
      <c r="H45" s="38">
        <v>898.24</v>
      </c>
      <c r="I45" s="14" t="s">
        <v>447</v>
      </c>
      <c r="J45" s="14" t="s">
        <v>41</v>
      </c>
    </row>
    <row r="46" spans="1:12" ht="20.399999999999999" x14ac:dyDescent="0.3">
      <c r="A46" s="32">
        <v>8</v>
      </c>
      <c r="B46" s="14" t="s">
        <v>462</v>
      </c>
      <c r="C46" s="15">
        <v>43095</v>
      </c>
      <c r="D46" s="14" t="s">
        <v>463</v>
      </c>
      <c r="E46" s="16" t="s">
        <v>464</v>
      </c>
      <c r="F46" s="14" t="s">
        <v>465</v>
      </c>
      <c r="G46" s="17">
        <v>1714800941001</v>
      </c>
      <c r="H46" s="38">
        <v>558.9</v>
      </c>
      <c r="I46" s="14" t="s">
        <v>447</v>
      </c>
      <c r="J46" s="14" t="s">
        <v>41</v>
      </c>
    </row>
    <row r="47" spans="1:12" ht="20.399999999999999" x14ac:dyDescent="0.3">
      <c r="A47" s="32">
        <v>9</v>
      </c>
      <c r="B47" s="14" t="s">
        <v>466</v>
      </c>
      <c r="C47" s="15">
        <v>43095</v>
      </c>
      <c r="D47" s="14" t="s">
        <v>467</v>
      </c>
      <c r="E47" s="16" t="s">
        <v>468</v>
      </c>
      <c r="F47" s="14" t="s">
        <v>469</v>
      </c>
      <c r="G47" s="17">
        <v>1792014395001</v>
      </c>
      <c r="H47" s="38">
        <v>111.61</v>
      </c>
      <c r="I47" s="14" t="s">
        <v>447</v>
      </c>
      <c r="J47" s="14" t="s">
        <v>41</v>
      </c>
    </row>
    <row r="48" spans="1:12" ht="20.399999999999999" x14ac:dyDescent="0.3">
      <c r="A48" s="32">
        <v>10</v>
      </c>
      <c r="B48" s="14" t="s">
        <v>470</v>
      </c>
      <c r="C48" s="15">
        <v>43091</v>
      </c>
      <c r="D48" s="14" t="s">
        <v>471</v>
      </c>
      <c r="E48" s="16" t="s">
        <v>472</v>
      </c>
      <c r="F48" s="14" t="s">
        <v>234</v>
      </c>
      <c r="G48" s="17">
        <v>992203307001</v>
      </c>
      <c r="H48" s="38">
        <v>5624.3</v>
      </c>
      <c r="I48" s="14" t="s">
        <v>447</v>
      </c>
      <c r="J48" s="14" t="s">
        <v>41</v>
      </c>
    </row>
    <row r="49" spans="1:10" ht="20.399999999999999" x14ac:dyDescent="0.3">
      <c r="A49" s="32">
        <v>11</v>
      </c>
      <c r="B49" s="14" t="s">
        <v>473</v>
      </c>
      <c r="C49" s="15">
        <v>43091</v>
      </c>
      <c r="D49" s="14" t="s">
        <v>474</v>
      </c>
      <c r="E49" s="16" t="s">
        <v>475</v>
      </c>
      <c r="F49" s="14" t="s">
        <v>476</v>
      </c>
      <c r="G49" s="17">
        <v>1792067723001</v>
      </c>
      <c r="H49" s="38">
        <v>4640</v>
      </c>
      <c r="I49" s="14" t="s">
        <v>447</v>
      </c>
      <c r="J49" s="14" t="s">
        <v>41</v>
      </c>
    </row>
    <row r="50" spans="1:10" ht="20.399999999999999" x14ac:dyDescent="0.3">
      <c r="A50" s="32">
        <v>12</v>
      </c>
      <c r="B50" s="14" t="s">
        <v>473</v>
      </c>
      <c r="C50" s="15">
        <v>43091</v>
      </c>
      <c r="D50" s="14" t="s">
        <v>477</v>
      </c>
      <c r="E50" s="16" t="s">
        <v>478</v>
      </c>
      <c r="F50" s="14" t="s">
        <v>476</v>
      </c>
      <c r="G50" s="17">
        <v>1792067723001</v>
      </c>
      <c r="H50" s="38">
        <v>500</v>
      </c>
      <c r="I50" s="14" t="s">
        <v>447</v>
      </c>
      <c r="J50" s="14" t="s">
        <v>41</v>
      </c>
    </row>
    <row r="51" spans="1:10" ht="20.399999999999999" x14ac:dyDescent="0.3">
      <c r="A51" s="32">
        <v>13</v>
      </c>
      <c r="B51" s="14" t="s">
        <v>473</v>
      </c>
      <c r="C51" s="15">
        <v>43091</v>
      </c>
      <c r="D51" s="14" t="s">
        <v>477</v>
      </c>
      <c r="E51" s="16" t="s">
        <v>479</v>
      </c>
      <c r="F51" s="14" t="s">
        <v>476</v>
      </c>
      <c r="G51" s="17">
        <v>1792067723001</v>
      </c>
      <c r="H51" s="38">
        <v>125</v>
      </c>
      <c r="I51" s="14" t="s">
        <v>447</v>
      </c>
      <c r="J51" s="14" t="s">
        <v>41</v>
      </c>
    </row>
    <row r="52" spans="1:10" ht="20.399999999999999" x14ac:dyDescent="0.3">
      <c r="A52" s="32">
        <v>14</v>
      </c>
      <c r="B52" s="14" t="s">
        <v>473</v>
      </c>
      <c r="C52" s="15">
        <v>43091</v>
      </c>
      <c r="D52" s="14" t="s">
        <v>477</v>
      </c>
      <c r="E52" s="16" t="s">
        <v>480</v>
      </c>
      <c r="F52" s="14" t="s">
        <v>476</v>
      </c>
      <c r="G52" s="17">
        <v>1792067723001</v>
      </c>
      <c r="H52" s="38">
        <v>600</v>
      </c>
      <c r="I52" s="14" t="s">
        <v>447</v>
      </c>
      <c r="J52" s="14" t="s">
        <v>41</v>
      </c>
    </row>
    <row r="53" spans="1:10" ht="20.399999999999999" x14ac:dyDescent="0.3">
      <c r="A53" s="32">
        <v>15</v>
      </c>
      <c r="B53" s="14" t="s">
        <v>481</v>
      </c>
      <c r="C53" s="15">
        <v>43091</v>
      </c>
      <c r="D53" s="14" t="s">
        <v>471</v>
      </c>
      <c r="E53" s="16" t="s">
        <v>482</v>
      </c>
      <c r="F53" s="14" t="s">
        <v>267</v>
      </c>
      <c r="G53" s="17">
        <v>1792128447001</v>
      </c>
      <c r="H53" s="38">
        <v>1560</v>
      </c>
      <c r="I53" s="14" t="s">
        <v>447</v>
      </c>
      <c r="J53" s="14" t="s">
        <v>41</v>
      </c>
    </row>
    <row r="54" spans="1:10" ht="20.399999999999999" x14ac:dyDescent="0.3">
      <c r="A54" s="32">
        <v>16</v>
      </c>
      <c r="B54" s="14" t="s">
        <v>483</v>
      </c>
      <c r="C54" s="15">
        <v>43091</v>
      </c>
      <c r="D54" s="14" t="s">
        <v>471</v>
      </c>
      <c r="E54" s="16" t="s">
        <v>484</v>
      </c>
      <c r="F54" s="14" t="s">
        <v>342</v>
      </c>
      <c r="G54" s="17">
        <v>1791312503001</v>
      </c>
      <c r="H54" s="38">
        <v>1641</v>
      </c>
      <c r="I54" s="14" t="s">
        <v>447</v>
      </c>
      <c r="J54" s="14" t="s">
        <v>41</v>
      </c>
    </row>
    <row r="55" spans="1:10" ht="20.399999999999999" x14ac:dyDescent="0.3">
      <c r="A55" s="32">
        <v>17</v>
      </c>
      <c r="B55" s="14" t="s">
        <v>485</v>
      </c>
      <c r="C55" s="15">
        <v>43090</v>
      </c>
      <c r="D55" s="14" t="s">
        <v>34</v>
      </c>
      <c r="E55" s="16" t="s">
        <v>486</v>
      </c>
      <c r="F55" s="14" t="s">
        <v>487</v>
      </c>
      <c r="G55" s="17">
        <v>1790827895001</v>
      </c>
      <c r="H55" s="38">
        <v>955</v>
      </c>
      <c r="I55" s="14" t="s">
        <v>447</v>
      </c>
      <c r="J55" s="14" t="s">
        <v>11</v>
      </c>
    </row>
    <row r="56" spans="1:10" ht="20.399999999999999" x14ac:dyDescent="0.3">
      <c r="A56" s="32">
        <v>18</v>
      </c>
      <c r="B56" s="14" t="s">
        <v>488</v>
      </c>
      <c r="C56" s="15">
        <v>43090</v>
      </c>
      <c r="D56" s="14" t="s">
        <v>489</v>
      </c>
      <c r="E56" s="16" t="s">
        <v>490</v>
      </c>
      <c r="F56" s="14" t="s">
        <v>491</v>
      </c>
      <c r="G56" s="17">
        <v>1792306787001</v>
      </c>
      <c r="H56" s="38">
        <v>1775.65</v>
      </c>
      <c r="I56" s="14" t="s">
        <v>447</v>
      </c>
      <c r="J56" s="14" t="s">
        <v>11</v>
      </c>
    </row>
    <row r="57" spans="1:10" ht="20.399999999999999" x14ac:dyDescent="0.3">
      <c r="A57" s="32">
        <v>19</v>
      </c>
      <c r="B57" s="14" t="s">
        <v>492</v>
      </c>
      <c r="C57" s="15">
        <v>43089</v>
      </c>
      <c r="D57" s="14" t="s">
        <v>493</v>
      </c>
      <c r="E57" s="16" t="s">
        <v>494</v>
      </c>
      <c r="F57" s="14" t="s">
        <v>495</v>
      </c>
      <c r="G57" s="17">
        <v>1792559960001</v>
      </c>
      <c r="H57" s="38">
        <v>195.29</v>
      </c>
      <c r="I57" s="14" t="s">
        <v>447</v>
      </c>
      <c r="J57" s="14" t="s">
        <v>11</v>
      </c>
    </row>
    <row r="58" spans="1:10" ht="20.399999999999999" x14ac:dyDescent="0.3">
      <c r="A58" s="32">
        <v>20</v>
      </c>
      <c r="B58" s="14" t="s">
        <v>492</v>
      </c>
      <c r="C58" s="15">
        <v>43089</v>
      </c>
      <c r="D58" s="14" t="s">
        <v>496</v>
      </c>
      <c r="E58" s="16" t="s">
        <v>494</v>
      </c>
      <c r="F58" s="14" t="s">
        <v>495</v>
      </c>
      <c r="G58" s="17">
        <v>1792559960001</v>
      </c>
      <c r="H58" s="38">
        <v>1294.1759999999999</v>
      </c>
      <c r="I58" s="14" t="s">
        <v>447</v>
      </c>
      <c r="J58" s="14" t="s">
        <v>11</v>
      </c>
    </row>
    <row r="59" spans="1:10" ht="20.399999999999999" x14ac:dyDescent="0.3">
      <c r="A59" s="32">
        <v>21</v>
      </c>
      <c r="B59" s="14" t="s">
        <v>492</v>
      </c>
      <c r="C59" s="15">
        <v>43089</v>
      </c>
      <c r="D59" s="14" t="s">
        <v>497</v>
      </c>
      <c r="E59" s="16" t="s">
        <v>494</v>
      </c>
      <c r="F59" s="14" t="s">
        <v>495</v>
      </c>
      <c r="G59" s="17">
        <v>1792559960001</v>
      </c>
      <c r="H59" s="38">
        <v>366.08</v>
      </c>
      <c r="I59" s="14" t="s">
        <v>447</v>
      </c>
      <c r="J59" s="14" t="s">
        <v>41</v>
      </c>
    </row>
    <row r="60" spans="1:10" ht="20.399999999999999" x14ac:dyDescent="0.3">
      <c r="A60" s="32">
        <v>22</v>
      </c>
      <c r="B60" s="14" t="s">
        <v>492</v>
      </c>
      <c r="C60" s="15">
        <v>43089</v>
      </c>
      <c r="D60" s="14" t="s">
        <v>498</v>
      </c>
      <c r="E60" s="16" t="s">
        <v>494</v>
      </c>
      <c r="F60" s="14" t="s">
        <v>495</v>
      </c>
      <c r="G60" s="17">
        <v>1792559960001</v>
      </c>
      <c r="H60" s="38">
        <v>65.099999999999994</v>
      </c>
      <c r="I60" s="14" t="s">
        <v>447</v>
      </c>
      <c r="J60" s="14" t="s">
        <v>41</v>
      </c>
    </row>
    <row r="61" spans="1:10" ht="20.399999999999999" x14ac:dyDescent="0.3">
      <c r="A61" s="32">
        <v>23</v>
      </c>
      <c r="B61" s="14" t="s">
        <v>492</v>
      </c>
      <c r="C61" s="15">
        <v>43089</v>
      </c>
      <c r="D61" s="14" t="s">
        <v>498</v>
      </c>
      <c r="E61" s="16" t="s">
        <v>494</v>
      </c>
      <c r="F61" s="14" t="s">
        <v>495</v>
      </c>
      <c r="G61" s="17">
        <v>1792559960001</v>
      </c>
      <c r="H61" s="38">
        <v>111.88800000000001</v>
      </c>
      <c r="I61" s="14" t="s">
        <v>447</v>
      </c>
      <c r="J61" s="14" t="s">
        <v>41</v>
      </c>
    </row>
    <row r="62" spans="1:10" ht="20.399999999999999" x14ac:dyDescent="0.3">
      <c r="A62" s="32">
        <v>24</v>
      </c>
      <c r="B62" s="14" t="s">
        <v>492</v>
      </c>
      <c r="C62" s="15">
        <v>43089</v>
      </c>
      <c r="D62" s="14" t="s">
        <v>499</v>
      </c>
      <c r="E62" s="16" t="s">
        <v>494</v>
      </c>
      <c r="F62" s="14" t="s">
        <v>495</v>
      </c>
      <c r="G62" s="17">
        <v>1792559960001</v>
      </c>
      <c r="H62" s="38">
        <v>107.748</v>
      </c>
      <c r="I62" s="14" t="s">
        <v>447</v>
      </c>
      <c r="J62" s="14" t="s">
        <v>11</v>
      </c>
    </row>
    <row r="63" spans="1:10" ht="20.399999999999999" x14ac:dyDescent="0.3">
      <c r="A63" s="32">
        <v>25</v>
      </c>
      <c r="B63" s="14" t="s">
        <v>492</v>
      </c>
      <c r="C63" s="15">
        <v>43089</v>
      </c>
      <c r="D63" s="14" t="s">
        <v>498</v>
      </c>
      <c r="E63" s="16" t="s">
        <v>494</v>
      </c>
      <c r="F63" s="14" t="s">
        <v>495</v>
      </c>
      <c r="G63" s="17">
        <v>1792559960001</v>
      </c>
      <c r="H63" s="38">
        <v>409.24799999999999</v>
      </c>
      <c r="I63" s="14" t="s">
        <v>447</v>
      </c>
      <c r="J63" s="14" t="s">
        <v>41</v>
      </c>
    </row>
    <row r="64" spans="1:10" ht="20.399999999999999" x14ac:dyDescent="0.3">
      <c r="A64" s="32">
        <v>26</v>
      </c>
      <c r="B64" s="14" t="s">
        <v>492</v>
      </c>
      <c r="C64" s="15">
        <v>43089</v>
      </c>
      <c r="D64" s="14" t="s">
        <v>496</v>
      </c>
      <c r="E64" s="16" t="s">
        <v>494</v>
      </c>
      <c r="F64" s="14" t="s">
        <v>495</v>
      </c>
      <c r="G64" s="17">
        <v>1792559960001</v>
      </c>
      <c r="H64" s="38">
        <v>1294.1759999999999</v>
      </c>
      <c r="I64" s="14" t="s">
        <v>447</v>
      </c>
      <c r="J64" s="14" t="s">
        <v>11</v>
      </c>
    </row>
    <row r="65" spans="1:10" ht="20.399999999999999" x14ac:dyDescent="0.3">
      <c r="A65" s="32">
        <v>27</v>
      </c>
      <c r="B65" s="14" t="s">
        <v>492</v>
      </c>
      <c r="C65" s="15">
        <v>43089</v>
      </c>
      <c r="D65" s="14" t="s">
        <v>493</v>
      </c>
      <c r="E65" s="16" t="s">
        <v>494</v>
      </c>
      <c r="F65" s="14" t="s">
        <v>495</v>
      </c>
      <c r="G65" s="17">
        <v>1792559960001</v>
      </c>
      <c r="H65" s="38">
        <v>195.29</v>
      </c>
      <c r="I65" s="14" t="s">
        <v>447</v>
      </c>
      <c r="J65" s="14" t="s">
        <v>11</v>
      </c>
    </row>
    <row r="66" spans="1:10" ht="20.399999999999999" x14ac:dyDescent="0.3">
      <c r="A66" s="32">
        <v>28</v>
      </c>
      <c r="B66" s="14" t="s">
        <v>492</v>
      </c>
      <c r="C66" s="15">
        <v>43089</v>
      </c>
      <c r="D66" s="14" t="s">
        <v>498</v>
      </c>
      <c r="E66" s="16" t="s">
        <v>494</v>
      </c>
      <c r="F66" s="14" t="s">
        <v>495</v>
      </c>
      <c r="G66" s="17">
        <v>1792559960001</v>
      </c>
      <c r="H66" s="38">
        <v>1575.72</v>
      </c>
      <c r="I66" s="14" t="s">
        <v>447</v>
      </c>
      <c r="J66" s="14" t="s">
        <v>41</v>
      </c>
    </row>
    <row r="67" spans="1:10" ht="20.399999999999999" x14ac:dyDescent="0.3">
      <c r="A67" s="32">
        <v>29</v>
      </c>
      <c r="B67" s="14" t="s">
        <v>492</v>
      </c>
      <c r="C67" s="15">
        <v>43089</v>
      </c>
      <c r="D67" s="14" t="s">
        <v>500</v>
      </c>
      <c r="E67" s="16" t="s">
        <v>494</v>
      </c>
      <c r="F67" s="14" t="s">
        <v>495</v>
      </c>
      <c r="G67" s="17">
        <v>1792559960001</v>
      </c>
      <c r="H67" s="38">
        <v>550.78800000000001</v>
      </c>
      <c r="I67" s="14" t="s">
        <v>447</v>
      </c>
      <c r="J67" s="14" t="s">
        <v>11</v>
      </c>
    </row>
    <row r="68" spans="1:10" ht="20.399999999999999" x14ac:dyDescent="0.3">
      <c r="A68" s="32">
        <v>30</v>
      </c>
      <c r="B68" s="14" t="s">
        <v>492</v>
      </c>
      <c r="C68" s="15">
        <v>43089</v>
      </c>
      <c r="D68" s="14" t="s">
        <v>501</v>
      </c>
      <c r="E68" s="16" t="s">
        <v>494</v>
      </c>
      <c r="F68" s="14" t="s">
        <v>495</v>
      </c>
      <c r="G68" s="17">
        <v>1792559960001</v>
      </c>
      <c r="H68" s="38">
        <v>940.89599999999996</v>
      </c>
      <c r="I68" s="14" t="s">
        <v>447</v>
      </c>
      <c r="J68" s="14" t="s">
        <v>11</v>
      </c>
    </row>
    <row r="69" spans="1:10" ht="20.399999999999999" x14ac:dyDescent="0.3">
      <c r="A69" s="32">
        <v>31</v>
      </c>
      <c r="B69" s="14" t="s">
        <v>502</v>
      </c>
      <c r="C69" s="15">
        <v>43089</v>
      </c>
      <c r="D69" s="14" t="s">
        <v>395</v>
      </c>
      <c r="E69" s="16" t="s">
        <v>503</v>
      </c>
      <c r="F69" s="14" t="s">
        <v>504</v>
      </c>
      <c r="G69" s="17">
        <v>1791402391001</v>
      </c>
      <c r="H69" s="38">
        <v>1160</v>
      </c>
      <c r="I69" s="14" t="s">
        <v>447</v>
      </c>
      <c r="J69" s="14" t="s">
        <v>41</v>
      </c>
    </row>
    <row r="70" spans="1:10" ht="20.399999999999999" x14ac:dyDescent="0.3">
      <c r="A70" s="32">
        <v>32</v>
      </c>
      <c r="B70" s="14" t="s">
        <v>505</v>
      </c>
      <c r="C70" s="15">
        <v>43088</v>
      </c>
      <c r="D70" s="14" t="s">
        <v>506</v>
      </c>
      <c r="E70" s="16" t="s">
        <v>507</v>
      </c>
      <c r="F70" s="14" t="s">
        <v>508</v>
      </c>
      <c r="G70" s="17">
        <v>201156106001</v>
      </c>
      <c r="H70" s="38">
        <v>668</v>
      </c>
      <c r="I70" s="14" t="s">
        <v>447</v>
      </c>
      <c r="J70" s="14" t="s">
        <v>11</v>
      </c>
    </row>
    <row r="71" spans="1:10" ht="20.399999999999999" x14ac:dyDescent="0.3">
      <c r="A71" s="32">
        <v>33</v>
      </c>
      <c r="B71" s="14" t="s">
        <v>509</v>
      </c>
      <c r="C71" s="15">
        <v>43088</v>
      </c>
      <c r="D71" s="14" t="s">
        <v>510</v>
      </c>
      <c r="E71" s="16" t="s">
        <v>511</v>
      </c>
      <c r="F71" s="14" t="s">
        <v>342</v>
      </c>
      <c r="G71" s="17">
        <v>1791312503001</v>
      </c>
      <c r="H71" s="38">
        <v>2465.6999999999998</v>
      </c>
      <c r="I71" s="14" t="s">
        <v>447</v>
      </c>
      <c r="J71" s="14" t="s">
        <v>41</v>
      </c>
    </row>
    <row r="72" spans="1:10" ht="20.399999999999999" x14ac:dyDescent="0.3">
      <c r="A72" s="32">
        <v>34</v>
      </c>
      <c r="B72" s="14" t="s">
        <v>512</v>
      </c>
      <c r="C72" s="15">
        <v>43088</v>
      </c>
      <c r="D72" s="14" t="s">
        <v>513</v>
      </c>
      <c r="E72" s="16" t="s">
        <v>514</v>
      </c>
      <c r="F72" s="14" t="s">
        <v>342</v>
      </c>
      <c r="G72" s="17">
        <v>1791312503001</v>
      </c>
      <c r="H72" s="38">
        <v>1892.4</v>
      </c>
      <c r="I72" s="14" t="s">
        <v>447</v>
      </c>
      <c r="J72" s="14" t="s">
        <v>11</v>
      </c>
    </row>
    <row r="73" spans="1:10" ht="20.399999999999999" x14ac:dyDescent="0.3">
      <c r="A73" s="32">
        <v>35</v>
      </c>
      <c r="B73" s="14" t="s">
        <v>515</v>
      </c>
      <c r="C73" s="15">
        <v>43088</v>
      </c>
      <c r="D73" s="14" t="s">
        <v>516</v>
      </c>
      <c r="E73" s="16" t="s">
        <v>517</v>
      </c>
      <c r="F73" s="14" t="s">
        <v>248</v>
      </c>
      <c r="G73" s="17">
        <v>1707010995001</v>
      </c>
      <c r="H73" s="38">
        <v>76</v>
      </c>
      <c r="I73" s="14" t="s">
        <v>447</v>
      </c>
      <c r="J73" s="14" t="s">
        <v>112</v>
      </c>
    </row>
    <row r="74" spans="1:10" ht="30.6" x14ac:dyDescent="0.3">
      <c r="A74" s="32">
        <v>36</v>
      </c>
      <c r="B74" s="14" t="s">
        <v>515</v>
      </c>
      <c r="C74" s="15">
        <v>43088</v>
      </c>
      <c r="D74" s="14" t="s">
        <v>246</v>
      </c>
      <c r="E74" s="16" t="s">
        <v>518</v>
      </c>
      <c r="F74" s="14" t="s">
        <v>248</v>
      </c>
      <c r="G74" s="17">
        <v>1707010995001</v>
      </c>
      <c r="H74" s="38">
        <v>830</v>
      </c>
      <c r="I74" s="14" t="s">
        <v>447</v>
      </c>
      <c r="J74" s="14" t="s">
        <v>11</v>
      </c>
    </row>
    <row r="75" spans="1:10" ht="30.6" x14ac:dyDescent="0.3">
      <c r="A75" s="32">
        <v>37</v>
      </c>
      <c r="B75" s="14" t="s">
        <v>515</v>
      </c>
      <c r="C75" s="15">
        <v>43088</v>
      </c>
      <c r="D75" s="14" t="s">
        <v>519</v>
      </c>
      <c r="E75" s="16" t="s">
        <v>520</v>
      </c>
      <c r="F75" s="14" t="s">
        <v>248</v>
      </c>
      <c r="G75" s="17">
        <v>1707010995001</v>
      </c>
      <c r="H75" s="38">
        <v>35</v>
      </c>
      <c r="I75" s="14" t="s">
        <v>447</v>
      </c>
      <c r="J75" s="14" t="s">
        <v>112</v>
      </c>
    </row>
    <row r="76" spans="1:10" ht="20.399999999999999" x14ac:dyDescent="0.3">
      <c r="A76" s="32">
        <v>38</v>
      </c>
      <c r="B76" s="14" t="s">
        <v>515</v>
      </c>
      <c r="C76" s="15">
        <v>43088</v>
      </c>
      <c r="D76" s="14" t="s">
        <v>177</v>
      </c>
      <c r="E76" s="16" t="s">
        <v>521</v>
      </c>
      <c r="F76" s="14" t="s">
        <v>248</v>
      </c>
      <c r="G76" s="17">
        <v>1707010995001</v>
      </c>
      <c r="H76" s="38">
        <v>15</v>
      </c>
      <c r="I76" s="14" t="s">
        <v>447</v>
      </c>
      <c r="J76" s="14" t="s">
        <v>112</v>
      </c>
    </row>
    <row r="77" spans="1:10" ht="20.399999999999999" x14ac:dyDescent="0.3">
      <c r="A77" s="32">
        <v>39</v>
      </c>
      <c r="B77" s="14" t="s">
        <v>522</v>
      </c>
      <c r="C77" s="15">
        <v>43088</v>
      </c>
      <c r="D77" s="14" t="s">
        <v>489</v>
      </c>
      <c r="E77" s="16" t="s">
        <v>523</v>
      </c>
      <c r="F77" s="14" t="s">
        <v>524</v>
      </c>
      <c r="G77" s="17">
        <v>1702897727001</v>
      </c>
      <c r="H77" s="38">
        <v>1371.99</v>
      </c>
      <c r="I77" s="14" t="s">
        <v>447</v>
      </c>
      <c r="J77" s="14" t="s">
        <v>11</v>
      </c>
    </row>
    <row r="78" spans="1:10" ht="20.399999999999999" x14ac:dyDescent="0.3">
      <c r="A78" s="32">
        <v>40</v>
      </c>
      <c r="B78" s="14" t="s">
        <v>525</v>
      </c>
      <c r="C78" s="15">
        <v>43088</v>
      </c>
      <c r="D78" s="14" t="s">
        <v>489</v>
      </c>
      <c r="E78" s="16" t="s">
        <v>526</v>
      </c>
      <c r="F78" s="14" t="s">
        <v>524</v>
      </c>
      <c r="G78" s="17">
        <v>1702897727001</v>
      </c>
      <c r="H78" s="38">
        <v>4012.01</v>
      </c>
      <c r="I78" s="14" t="s">
        <v>447</v>
      </c>
      <c r="J78" s="14" t="s">
        <v>112</v>
      </c>
    </row>
    <row r="79" spans="1:10" ht="20.399999999999999" x14ac:dyDescent="0.3">
      <c r="A79" s="32">
        <v>41</v>
      </c>
      <c r="B79" s="14" t="s">
        <v>527</v>
      </c>
      <c r="C79" s="15">
        <v>43087</v>
      </c>
      <c r="D79" s="14" t="s">
        <v>528</v>
      </c>
      <c r="E79" s="16" t="s">
        <v>529</v>
      </c>
      <c r="F79" s="14" t="s">
        <v>530</v>
      </c>
      <c r="G79" s="17">
        <v>1791776046001</v>
      </c>
      <c r="H79" s="38">
        <v>1441.66</v>
      </c>
      <c r="I79" s="14" t="s">
        <v>447</v>
      </c>
      <c r="J79" s="14" t="s">
        <v>41</v>
      </c>
    </row>
    <row r="80" spans="1:10" ht="20.399999999999999" x14ac:dyDescent="0.3">
      <c r="A80" s="32">
        <v>42</v>
      </c>
      <c r="B80" s="14" t="s">
        <v>531</v>
      </c>
      <c r="C80" s="15">
        <v>43087</v>
      </c>
      <c r="D80" s="14" t="s">
        <v>67</v>
      </c>
      <c r="E80" s="16" t="s">
        <v>532</v>
      </c>
      <c r="F80" s="14" t="s">
        <v>533</v>
      </c>
      <c r="G80" s="17">
        <v>1709121451001</v>
      </c>
      <c r="H80" s="38">
        <v>96</v>
      </c>
      <c r="I80" s="14" t="s">
        <v>447</v>
      </c>
      <c r="J80" s="14" t="s">
        <v>41</v>
      </c>
    </row>
    <row r="81" spans="1:10" ht="20.399999999999999" x14ac:dyDescent="0.3">
      <c r="A81" s="32">
        <v>43</v>
      </c>
      <c r="B81" s="14" t="s">
        <v>531</v>
      </c>
      <c r="C81" s="15">
        <v>43087</v>
      </c>
      <c r="D81" s="14" t="s">
        <v>67</v>
      </c>
      <c r="E81" s="16" t="s">
        <v>534</v>
      </c>
      <c r="F81" s="14" t="s">
        <v>533</v>
      </c>
      <c r="G81" s="17">
        <v>1709121451001</v>
      </c>
      <c r="H81" s="38">
        <v>139</v>
      </c>
      <c r="I81" s="14" t="s">
        <v>447</v>
      </c>
      <c r="J81" s="14" t="s">
        <v>41</v>
      </c>
    </row>
    <row r="82" spans="1:10" ht="20.399999999999999" x14ac:dyDescent="0.3">
      <c r="A82" s="32">
        <v>44</v>
      </c>
      <c r="B82" s="14" t="s">
        <v>531</v>
      </c>
      <c r="C82" s="15">
        <v>43087</v>
      </c>
      <c r="D82" s="14" t="s">
        <v>67</v>
      </c>
      <c r="E82" s="16" t="s">
        <v>535</v>
      </c>
      <c r="F82" s="14" t="s">
        <v>533</v>
      </c>
      <c r="G82" s="17">
        <v>1709121451001</v>
      </c>
      <c r="H82" s="38">
        <v>137</v>
      </c>
      <c r="I82" s="14" t="s">
        <v>447</v>
      </c>
      <c r="J82" s="14" t="s">
        <v>41</v>
      </c>
    </row>
    <row r="83" spans="1:10" ht="20.399999999999999" x14ac:dyDescent="0.3">
      <c r="A83" s="32">
        <v>45</v>
      </c>
      <c r="B83" s="14" t="s">
        <v>531</v>
      </c>
      <c r="C83" s="15">
        <v>43087</v>
      </c>
      <c r="D83" s="14" t="s">
        <v>67</v>
      </c>
      <c r="E83" s="16" t="s">
        <v>536</v>
      </c>
      <c r="F83" s="14" t="s">
        <v>533</v>
      </c>
      <c r="G83" s="17">
        <v>1709121451001</v>
      </c>
      <c r="H83" s="38">
        <v>522</v>
      </c>
      <c r="I83" s="14" t="s">
        <v>447</v>
      </c>
      <c r="J83" s="14" t="s">
        <v>41</v>
      </c>
    </row>
    <row r="84" spans="1:10" ht="20.399999999999999" x14ac:dyDescent="0.3">
      <c r="A84" s="32">
        <v>46</v>
      </c>
      <c r="B84" s="14" t="s">
        <v>531</v>
      </c>
      <c r="C84" s="15">
        <v>43087</v>
      </c>
      <c r="D84" s="14" t="s">
        <v>67</v>
      </c>
      <c r="E84" s="16" t="s">
        <v>537</v>
      </c>
      <c r="F84" s="14" t="s">
        <v>533</v>
      </c>
      <c r="G84" s="17">
        <v>1709121451001</v>
      </c>
      <c r="H84" s="38">
        <v>558</v>
      </c>
      <c r="I84" s="14" t="s">
        <v>447</v>
      </c>
      <c r="J84" s="14" t="s">
        <v>41</v>
      </c>
    </row>
    <row r="85" spans="1:10" ht="20.399999999999999" x14ac:dyDescent="0.3">
      <c r="A85" s="32">
        <v>47</v>
      </c>
      <c r="B85" s="14" t="s">
        <v>531</v>
      </c>
      <c r="C85" s="15">
        <v>43087</v>
      </c>
      <c r="D85" s="14" t="s">
        <v>67</v>
      </c>
      <c r="E85" s="16" t="s">
        <v>538</v>
      </c>
      <c r="F85" s="14" t="s">
        <v>533</v>
      </c>
      <c r="G85" s="17">
        <v>1709121451001</v>
      </c>
      <c r="H85" s="38">
        <v>320</v>
      </c>
      <c r="I85" s="14" t="s">
        <v>447</v>
      </c>
      <c r="J85" s="14" t="s">
        <v>41</v>
      </c>
    </row>
    <row r="86" spans="1:10" ht="30.6" x14ac:dyDescent="0.3">
      <c r="A86" s="32">
        <v>48</v>
      </c>
      <c r="B86" s="14" t="s">
        <v>539</v>
      </c>
      <c r="C86" s="15">
        <v>43087</v>
      </c>
      <c r="D86" s="14" t="s">
        <v>381</v>
      </c>
      <c r="E86" s="16" t="s">
        <v>540</v>
      </c>
      <c r="F86" s="14" t="s">
        <v>541</v>
      </c>
      <c r="G86" s="17">
        <v>1707628135001</v>
      </c>
      <c r="H86" s="38">
        <v>3180</v>
      </c>
      <c r="I86" s="14" t="s">
        <v>447</v>
      </c>
      <c r="J86" s="14" t="s">
        <v>11</v>
      </c>
    </row>
    <row r="87" spans="1:10" ht="20.399999999999999" x14ac:dyDescent="0.3">
      <c r="A87" s="32">
        <v>49</v>
      </c>
      <c r="B87" s="14" t="s">
        <v>542</v>
      </c>
      <c r="C87" s="15">
        <v>43087</v>
      </c>
      <c r="D87" s="14" t="s">
        <v>528</v>
      </c>
      <c r="E87" s="16" t="s">
        <v>543</v>
      </c>
      <c r="F87" s="14" t="s">
        <v>530</v>
      </c>
      <c r="G87" s="17">
        <v>1791776046001</v>
      </c>
      <c r="H87" s="38">
        <v>2412.39</v>
      </c>
      <c r="I87" s="14" t="s">
        <v>447</v>
      </c>
      <c r="J87" s="14" t="s">
        <v>41</v>
      </c>
    </row>
    <row r="88" spans="1:10" ht="20.399999999999999" x14ac:dyDescent="0.3">
      <c r="A88" s="32">
        <v>50</v>
      </c>
      <c r="B88" s="14" t="s">
        <v>544</v>
      </c>
      <c r="C88" s="15">
        <v>43087</v>
      </c>
      <c r="D88" s="14" t="s">
        <v>17</v>
      </c>
      <c r="E88" s="16" t="s">
        <v>545</v>
      </c>
      <c r="F88" s="14" t="s">
        <v>19</v>
      </c>
      <c r="G88" s="17">
        <v>1791246306001</v>
      </c>
      <c r="H88" s="38">
        <v>200</v>
      </c>
      <c r="I88" s="14" t="s">
        <v>447</v>
      </c>
      <c r="J88" s="14" t="s">
        <v>11</v>
      </c>
    </row>
    <row r="89" spans="1:10" ht="20.399999999999999" x14ac:dyDescent="0.3">
      <c r="A89" s="32">
        <v>51</v>
      </c>
      <c r="B89" s="14" t="s">
        <v>546</v>
      </c>
      <c r="C89" s="15">
        <v>43087</v>
      </c>
      <c r="D89" s="14" t="s">
        <v>106</v>
      </c>
      <c r="E89" s="16" t="s">
        <v>547</v>
      </c>
      <c r="F89" s="14" t="s">
        <v>548</v>
      </c>
      <c r="G89" s="17">
        <v>1792700434001</v>
      </c>
      <c r="H89" s="38">
        <v>5950</v>
      </c>
      <c r="I89" s="14" t="s">
        <v>447</v>
      </c>
      <c r="J89" s="14" t="s">
        <v>11</v>
      </c>
    </row>
    <row r="90" spans="1:10" ht="20.399999999999999" x14ac:dyDescent="0.3">
      <c r="A90" s="32">
        <v>52</v>
      </c>
      <c r="B90" s="14" t="s">
        <v>549</v>
      </c>
      <c r="C90" s="15">
        <v>43084</v>
      </c>
      <c r="D90" s="14" t="s">
        <v>381</v>
      </c>
      <c r="E90" s="16" t="s">
        <v>550</v>
      </c>
      <c r="F90" s="14" t="s">
        <v>551</v>
      </c>
      <c r="G90" s="17">
        <v>1792405246001</v>
      </c>
      <c r="H90" s="38">
        <v>546.42999999999995</v>
      </c>
      <c r="I90" s="14" t="s">
        <v>447</v>
      </c>
      <c r="J90" s="14" t="s">
        <v>11</v>
      </c>
    </row>
    <row r="91" spans="1:10" ht="20.399999999999999" x14ac:dyDescent="0.3">
      <c r="A91" s="32">
        <v>53</v>
      </c>
      <c r="B91" s="14" t="s">
        <v>300</v>
      </c>
      <c r="C91" s="15">
        <v>43084</v>
      </c>
      <c r="D91" s="14" t="s">
        <v>552</v>
      </c>
      <c r="E91" s="16" t="s">
        <v>553</v>
      </c>
      <c r="F91" s="14" t="s">
        <v>554</v>
      </c>
      <c r="G91" s="17">
        <v>1714335419001</v>
      </c>
      <c r="H91" s="38">
        <v>1240</v>
      </c>
      <c r="I91" s="14" t="s">
        <v>447</v>
      </c>
      <c r="J91" s="14" t="s">
        <v>11</v>
      </c>
    </row>
    <row r="92" spans="1:10" ht="20.399999999999999" x14ac:dyDescent="0.3">
      <c r="A92" s="32">
        <v>54</v>
      </c>
      <c r="B92" s="14" t="s">
        <v>555</v>
      </c>
      <c r="C92" s="15">
        <v>43084</v>
      </c>
      <c r="D92" s="14" t="s">
        <v>556</v>
      </c>
      <c r="E92" s="16" t="s">
        <v>557</v>
      </c>
      <c r="F92" s="14" t="s">
        <v>558</v>
      </c>
      <c r="G92" s="17">
        <v>501658595001</v>
      </c>
      <c r="H92" s="38">
        <v>854.98</v>
      </c>
      <c r="I92" s="14" t="s">
        <v>447</v>
      </c>
      <c r="J92" s="14" t="s">
        <v>41</v>
      </c>
    </row>
    <row r="93" spans="1:10" ht="20.399999999999999" x14ac:dyDescent="0.3">
      <c r="A93" s="32">
        <v>55</v>
      </c>
      <c r="B93" s="14" t="s">
        <v>555</v>
      </c>
      <c r="C93" s="15">
        <v>43084</v>
      </c>
      <c r="D93" s="14" t="s">
        <v>559</v>
      </c>
      <c r="E93" s="16" t="s">
        <v>560</v>
      </c>
      <c r="F93" s="14" t="s">
        <v>558</v>
      </c>
      <c r="G93" s="17">
        <v>501658595001</v>
      </c>
      <c r="H93" s="38">
        <v>79.400000000000006</v>
      </c>
      <c r="I93" s="14" t="s">
        <v>447</v>
      </c>
      <c r="J93" s="14" t="s">
        <v>41</v>
      </c>
    </row>
    <row r="94" spans="1:10" ht="20.399999999999999" x14ac:dyDescent="0.3">
      <c r="A94" s="32">
        <v>56</v>
      </c>
      <c r="B94" s="14" t="s">
        <v>555</v>
      </c>
      <c r="C94" s="15">
        <v>43084</v>
      </c>
      <c r="D94" s="14" t="s">
        <v>561</v>
      </c>
      <c r="E94" s="16" t="s">
        <v>562</v>
      </c>
      <c r="F94" s="14" t="s">
        <v>558</v>
      </c>
      <c r="G94" s="17">
        <v>501658595001</v>
      </c>
      <c r="H94" s="38">
        <v>180.42</v>
      </c>
      <c r="I94" s="14" t="s">
        <v>447</v>
      </c>
      <c r="J94" s="14" t="s">
        <v>41</v>
      </c>
    </row>
    <row r="95" spans="1:10" ht="20.399999999999999" x14ac:dyDescent="0.3">
      <c r="A95" s="32">
        <v>57</v>
      </c>
      <c r="B95" s="14" t="s">
        <v>555</v>
      </c>
      <c r="C95" s="15">
        <v>43084</v>
      </c>
      <c r="D95" s="14" t="s">
        <v>563</v>
      </c>
      <c r="E95" s="16" t="s">
        <v>564</v>
      </c>
      <c r="F95" s="14" t="s">
        <v>558</v>
      </c>
      <c r="G95" s="17">
        <v>501658595001</v>
      </c>
      <c r="H95" s="38">
        <v>61</v>
      </c>
      <c r="I95" s="14" t="s">
        <v>447</v>
      </c>
      <c r="J95" s="14" t="s">
        <v>41</v>
      </c>
    </row>
    <row r="96" spans="1:10" ht="20.399999999999999" x14ac:dyDescent="0.3">
      <c r="A96" s="32">
        <v>58</v>
      </c>
      <c r="B96" s="14" t="s">
        <v>555</v>
      </c>
      <c r="C96" s="15">
        <v>43084</v>
      </c>
      <c r="D96" s="14" t="s">
        <v>565</v>
      </c>
      <c r="E96" s="16" t="s">
        <v>566</v>
      </c>
      <c r="F96" s="14" t="s">
        <v>558</v>
      </c>
      <c r="G96" s="17">
        <v>501658595001</v>
      </c>
      <c r="H96" s="38">
        <v>8</v>
      </c>
      <c r="I96" s="14" t="s">
        <v>447</v>
      </c>
      <c r="J96" s="14" t="s">
        <v>41</v>
      </c>
    </row>
    <row r="97" spans="1:10" ht="20.399999999999999" x14ac:dyDescent="0.3">
      <c r="A97" s="32">
        <v>59</v>
      </c>
      <c r="B97" s="14" t="s">
        <v>555</v>
      </c>
      <c r="C97" s="15">
        <v>43084</v>
      </c>
      <c r="D97" s="14" t="s">
        <v>567</v>
      </c>
      <c r="E97" s="16" t="s">
        <v>568</v>
      </c>
      <c r="F97" s="14" t="s">
        <v>558</v>
      </c>
      <c r="G97" s="17">
        <v>501658595001</v>
      </c>
      <c r="H97" s="38">
        <v>61</v>
      </c>
      <c r="I97" s="14" t="s">
        <v>447</v>
      </c>
      <c r="J97" s="14" t="s">
        <v>41</v>
      </c>
    </row>
    <row r="98" spans="1:10" ht="20.399999999999999" x14ac:dyDescent="0.3">
      <c r="A98" s="32">
        <v>60</v>
      </c>
      <c r="B98" s="14" t="s">
        <v>555</v>
      </c>
      <c r="C98" s="15">
        <v>43084</v>
      </c>
      <c r="D98" s="14" t="s">
        <v>563</v>
      </c>
      <c r="E98" s="16" t="s">
        <v>569</v>
      </c>
      <c r="F98" s="14" t="s">
        <v>558</v>
      </c>
      <c r="G98" s="17">
        <v>501658595001</v>
      </c>
      <c r="H98" s="38">
        <v>2</v>
      </c>
      <c r="I98" s="14" t="s">
        <v>447</v>
      </c>
      <c r="J98" s="14" t="s">
        <v>41</v>
      </c>
    </row>
    <row r="99" spans="1:10" ht="20.399999999999999" x14ac:dyDescent="0.3">
      <c r="A99" s="32">
        <v>61</v>
      </c>
      <c r="B99" s="14" t="s">
        <v>555</v>
      </c>
      <c r="C99" s="15">
        <v>43084</v>
      </c>
      <c r="D99" s="14" t="s">
        <v>570</v>
      </c>
      <c r="E99" s="16" t="s">
        <v>571</v>
      </c>
      <c r="F99" s="14" t="s">
        <v>558</v>
      </c>
      <c r="G99" s="17">
        <v>501658595001</v>
      </c>
      <c r="H99" s="38">
        <v>471.24</v>
      </c>
      <c r="I99" s="14" t="s">
        <v>447</v>
      </c>
      <c r="J99" s="14" t="s">
        <v>41</v>
      </c>
    </row>
    <row r="100" spans="1:10" ht="20.399999999999999" x14ac:dyDescent="0.3">
      <c r="A100" s="32">
        <v>62</v>
      </c>
      <c r="B100" s="14" t="s">
        <v>555</v>
      </c>
      <c r="C100" s="15">
        <v>43084</v>
      </c>
      <c r="D100" s="14" t="s">
        <v>572</v>
      </c>
      <c r="E100" s="16" t="s">
        <v>573</v>
      </c>
      <c r="F100" s="14" t="s">
        <v>558</v>
      </c>
      <c r="G100" s="17">
        <v>501658595001</v>
      </c>
      <c r="H100" s="38">
        <v>115.2</v>
      </c>
      <c r="I100" s="14" t="s">
        <v>447</v>
      </c>
      <c r="J100" s="14" t="s">
        <v>41</v>
      </c>
    </row>
    <row r="101" spans="1:10" ht="20.399999999999999" x14ac:dyDescent="0.3">
      <c r="A101" s="32">
        <v>63</v>
      </c>
      <c r="B101" s="14" t="s">
        <v>555</v>
      </c>
      <c r="C101" s="15">
        <v>43084</v>
      </c>
      <c r="D101" s="14" t="s">
        <v>563</v>
      </c>
      <c r="E101" s="16" t="s">
        <v>574</v>
      </c>
      <c r="F101" s="14" t="s">
        <v>558</v>
      </c>
      <c r="G101" s="17">
        <v>501658595001</v>
      </c>
      <c r="H101" s="38">
        <v>4</v>
      </c>
      <c r="I101" s="14" t="s">
        <v>447</v>
      </c>
      <c r="J101" s="14" t="s">
        <v>41</v>
      </c>
    </row>
    <row r="102" spans="1:10" ht="20.399999999999999" x14ac:dyDescent="0.3">
      <c r="A102" s="32">
        <v>64</v>
      </c>
      <c r="B102" s="14" t="s">
        <v>575</v>
      </c>
      <c r="C102" s="15">
        <v>43084</v>
      </c>
      <c r="D102" s="14" t="s">
        <v>576</v>
      </c>
      <c r="E102" s="16" t="s">
        <v>577</v>
      </c>
      <c r="F102" s="14" t="s">
        <v>551</v>
      </c>
      <c r="G102" s="17">
        <v>1792405246001</v>
      </c>
      <c r="H102" s="38">
        <v>1554.24</v>
      </c>
      <c r="I102" s="14" t="s">
        <v>447</v>
      </c>
      <c r="J102" s="14" t="s">
        <v>41</v>
      </c>
    </row>
    <row r="103" spans="1:10" ht="20.399999999999999" x14ac:dyDescent="0.3">
      <c r="A103" s="32">
        <v>65</v>
      </c>
      <c r="B103" s="14" t="s">
        <v>578</v>
      </c>
      <c r="C103" s="15">
        <v>43084</v>
      </c>
      <c r="D103" s="14" t="s">
        <v>579</v>
      </c>
      <c r="E103" s="16" t="s">
        <v>580</v>
      </c>
      <c r="F103" s="14" t="s">
        <v>258</v>
      </c>
      <c r="G103" s="17">
        <v>1721079661001</v>
      </c>
      <c r="H103" s="38">
        <v>1450.08</v>
      </c>
      <c r="I103" s="14" t="s">
        <v>447</v>
      </c>
      <c r="J103" s="14" t="s">
        <v>11</v>
      </c>
    </row>
    <row r="104" spans="1:10" ht="20.399999999999999" x14ac:dyDescent="0.3">
      <c r="A104" s="32">
        <v>66</v>
      </c>
      <c r="B104" s="14" t="s">
        <v>581</v>
      </c>
      <c r="C104" s="15">
        <v>43083</v>
      </c>
      <c r="D104" s="14" t="s">
        <v>582</v>
      </c>
      <c r="E104" s="16" t="s">
        <v>583</v>
      </c>
      <c r="F104" s="14" t="s">
        <v>584</v>
      </c>
      <c r="G104" s="17">
        <v>1705130597001</v>
      </c>
      <c r="H104" s="38">
        <v>245.66</v>
      </c>
      <c r="I104" s="14" t="s">
        <v>447</v>
      </c>
      <c r="J104" s="14" t="s">
        <v>11</v>
      </c>
    </row>
    <row r="105" spans="1:10" ht="20.399999999999999" x14ac:dyDescent="0.3">
      <c r="A105" s="32">
        <v>67</v>
      </c>
      <c r="B105" s="14" t="s">
        <v>585</v>
      </c>
      <c r="C105" s="15">
        <v>43083</v>
      </c>
      <c r="D105" s="14" t="s">
        <v>586</v>
      </c>
      <c r="E105" s="16" t="s">
        <v>587</v>
      </c>
      <c r="F105" s="14" t="s">
        <v>584</v>
      </c>
      <c r="G105" s="17">
        <v>1705130597001</v>
      </c>
      <c r="H105" s="38">
        <v>162.05000000000001</v>
      </c>
      <c r="I105" s="14" t="s">
        <v>447</v>
      </c>
      <c r="J105" s="14" t="s">
        <v>11</v>
      </c>
    </row>
    <row r="106" spans="1:10" ht="20.399999999999999" x14ac:dyDescent="0.3">
      <c r="A106" s="32">
        <v>68</v>
      </c>
      <c r="B106" s="14" t="s">
        <v>588</v>
      </c>
      <c r="C106" s="15">
        <v>43083</v>
      </c>
      <c r="D106" s="14" t="s">
        <v>30</v>
      </c>
      <c r="E106" s="16" t="s">
        <v>589</v>
      </c>
      <c r="F106" s="14" t="s">
        <v>217</v>
      </c>
      <c r="G106" s="17">
        <v>1791254791001</v>
      </c>
      <c r="H106" s="38">
        <v>5967</v>
      </c>
      <c r="I106" s="14" t="s">
        <v>447</v>
      </c>
      <c r="J106" s="14" t="s">
        <v>11</v>
      </c>
    </row>
    <row r="107" spans="1:10" ht="20.399999999999999" x14ac:dyDescent="0.3">
      <c r="A107" s="32">
        <v>69</v>
      </c>
      <c r="B107" s="14" t="s">
        <v>590</v>
      </c>
      <c r="C107" s="15">
        <v>43082</v>
      </c>
      <c r="D107" s="14" t="s">
        <v>195</v>
      </c>
      <c r="E107" s="16" t="s">
        <v>591</v>
      </c>
      <c r="F107" s="14" t="s">
        <v>273</v>
      </c>
      <c r="G107" s="17">
        <v>1791414713001</v>
      </c>
      <c r="H107" s="38">
        <v>228.43</v>
      </c>
      <c r="I107" s="14" t="s">
        <v>447</v>
      </c>
      <c r="J107" s="14" t="s">
        <v>11</v>
      </c>
    </row>
    <row r="108" spans="1:10" ht="20.399999999999999" x14ac:dyDescent="0.3">
      <c r="A108" s="32">
        <v>70</v>
      </c>
      <c r="B108" s="14" t="s">
        <v>592</v>
      </c>
      <c r="C108" s="15">
        <v>43081</v>
      </c>
      <c r="D108" s="14" t="s">
        <v>359</v>
      </c>
      <c r="E108" s="16" t="s">
        <v>593</v>
      </c>
      <c r="F108" s="14" t="s">
        <v>594</v>
      </c>
      <c r="G108" s="17">
        <v>190388808001</v>
      </c>
      <c r="H108" s="38">
        <v>5780</v>
      </c>
      <c r="I108" s="14" t="s">
        <v>447</v>
      </c>
      <c r="J108" s="14" t="s">
        <v>41</v>
      </c>
    </row>
    <row r="109" spans="1:10" ht="20.399999999999999" x14ac:dyDescent="0.3">
      <c r="A109" s="32">
        <v>71</v>
      </c>
      <c r="B109" s="14" t="s">
        <v>595</v>
      </c>
      <c r="C109" s="15">
        <v>43081</v>
      </c>
      <c r="D109" s="14" t="s">
        <v>219</v>
      </c>
      <c r="E109" s="16" t="s">
        <v>596</v>
      </c>
      <c r="F109" s="14" t="s">
        <v>69</v>
      </c>
      <c r="G109" s="17">
        <v>1707310817001</v>
      </c>
      <c r="H109" s="38">
        <v>5941.3</v>
      </c>
      <c r="I109" s="14" t="s">
        <v>447</v>
      </c>
      <c r="J109" s="14" t="s">
        <v>41</v>
      </c>
    </row>
    <row r="110" spans="1:10" ht="30.6" x14ac:dyDescent="0.3">
      <c r="A110" s="32">
        <v>72</v>
      </c>
      <c r="B110" s="14" t="s">
        <v>597</v>
      </c>
      <c r="C110" s="15">
        <v>43076</v>
      </c>
      <c r="D110" s="14" t="s">
        <v>598</v>
      </c>
      <c r="E110" s="16" t="s">
        <v>599</v>
      </c>
      <c r="F110" s="14" t="s">
        <v>176</v>
      </c>
      <c r="G110" s="17">
        <v>1792611679001</v>
      </c>
      <c r="H110" s="38">
        <v>574.35</v>
      </c>
      <c r="I110" s="14" t="s">
        <v>447</v>
      </c>
      <c r="J110" s="14" t="s">
        <v>11</v>
      </c>
    </row>
    <row r="111" spans="1:10" ht="20.399999999999999" x14ac:dyDescent="0.3">
      <c r="A111" s="32">
        <v>73</v>
      </c>
      <c r="B111" s="14" t="s">
        <v>600</v>
      </c>
      <c r="C111" s="15">
        <v>43074</v>
      </c>
      <c r="D111" s="14" t="s">
        <v>85</v>
      </c>
      <c r="E111" s="16" t="s">
        <v>601</v>
      </c>
      <c r="F111" s="14" t="s">
        <v>87</v>
      </c>
      <c r="G111" s="17">
        <v>1716189301001</v>
      </c>
      <c r="H111" s="38">
        <v>269.24</v>
      </c>
      <c r="I111" s="14" t="s">
        <v>447</v>
      </c>
      <c r="J111" s="14" t="s">
        <v>88</v>
      </c>
    </row>
    <row r="112" spans="1:10" ht="20.399999999999999" x14ac:dyDescent="0.3">
      <c r="A112" s="32">
        <v>74</v>
      </c>
      <c r="B112" s="14" t="s">
        <v>602</v>
      </c>
      <c r="C112" s="15">
        <v>43070</v>
      </c>
      <c r="D112" s="14" t="s">
        <v>598</v>
      </c>
      <c r="E112" s="16" t="s">
        <v>603</v>
      </c>
      <c r="F112" s="14" t="s">
        <v>241</v>
      </c>
      <c r="G112" s="17">
        <v>1708646870001</v>
      </c>
      <c r="H112" s="38">
        <v>1048.8</v>
      </c>
      <c r="I112" s="14" t="s">
        <v>447</v>
      </c>
      <c r="J112" s="14" t="s">
        <v>11</v>
      </c>
    </row>
    <row r="113" spans="1:12" ht="20.399999999999999" x14ac:dyDescent="0.3">
      <c r="A113" s="32">
        <v>75</v>
      </c>
      <c r="B113" s="14" t="s">
        <v>602</v>
      </c>
      <c r="C113" s="15">
        <v>43070</v>
      </c>
      <c r="D113" s="14" t="s">
        <v>604</v>
      </c>
      <c r="E113" s="16" t="s">
        <v>605</v>
      </c>
      <c r="F113" s="14" t="s">
        <v>241</v>
      </c>
      <c r="G113" s="17">
        <v>1708646870001</v>
      </c>
      <c r="H113" s="38">
        <v>509</v>
      </c>
      <c r="I113" s="14" t="s">
        <v>447</v>
      </c>
      <c r="J113" s="14" t="s">
        <v>112</v>
      </c>
    </row>
    <row r="114" spans="1:12" ht="20.399999999999999" x14ac:dyDescent="0.3">
      <c r="A114" s="32">
        <v>76</v>
      </c>
      <c r="B114" s="14" t="s">
        <v>606</v>
      </c>
      <c r="C114" s="15">
        <v>43070</v>
      </c>
      <c r="D114" s="14" t="s">
        <v>17</v>
      </c>
      <c r="E114" s="16" t="s">
        <v>607</v>
      </c>
      <c r="F114" s="14" t="s">
        <v>19</v>
      </c>
      <c r="G114" s="17">
        <v>1791246306001</v>
      </c>
      <c r="H114" s="38">
        <v>200</v>
      </c>
      <c r="I114" s="14" t="s">
        <v>447</v>
      </c>
      <c r="J114" s="14" t="s">
        <v>11</v>
      </c>
    </row>
    <row r="115" spans="1:12" ht="20.399999999999999" x14ac:dyDescent="0.3">
      <c r="A115" s="32">
        <v>77</v>
      </c>
      <c r="B115" s="14" t="s">
        <v>600</v>
      </c>
      <c r="C115" s="46">
        <v>43094</v>
      </c>
      <c r="D115" s="14" t="s">
        <v>561</v>
      </c>
      <c r="E115" s="47" t="s">
        <v>608</v>
      </c>
      <c r="F115" s="48" t="s">
        <v>609</v>
      </c>
      <c r="G115" s="49">
        <v>1705080099001</v>
      </c>
      <c r="H115" s="50">
        <v>147.52000000000001</v>
      </c>
      <c r="I115" s="14" t="s">
        <v>447</v>
      </c>
      <c r="J115" s="14" t="s">
        <v>41</v>
      </c>
      <c r="K115">
        <v>77</v>
      </c>
      <c r="L115">
        <v>87111.96</v>
      </c>
    </row>
    <row r="118" spans="1:12" x14ac:dyDescent="0.3">
      <c r="K118">
        <f>+K115+K36+K9</f>
        <v>109</v>
      </c>
      <c r="L118">
        <f>+L115+L36+L9</f>
        <v>119199.78000000001</v>
      </c>
    </row>
    <row r="120" spans="1:12" x14ac:dyDescent="0.3">
      <c r="F120">
        <f>48+47+64+109</f>
        <v>268</v>
      </c>
      <c r="G120">
        <f>+L118+59482.52+45864.09+14639.2</f>
        <v>239185.59000000003</v>
      </c>
    </row>
  </sheetData>
  <mergeCells count="3">
    <mergeCell ref="A1:J1"/>
    <mergeCell ref="A10:J10"/>
    <mergeCell ref="A37:J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1er TRIMESTRE </vt:lpstr>
      <vt:lpstr>2er TRIMESTRE</vt:lpstr>
      <vt:lpstr>3er TRIMESTRE</vt:lpstr>
      <vt:lpstr>4er TRIMESTRE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edmundo.veloz</dc:creator>
  <cp:lastModifiedBy>Usuario</cp:lastModifiedBy>
  <dcterms:created xsi:type="dcterms:W3CDTF">2017-02-03T16:09:51Z</dcterms:created>
  <dcterms:modified xsi:type="dcterms:W3CDTF">2018-02-05T19:52:38Z</dcterms:modified>
</cp:coreProperties>
</file>