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60" windowWidth="19440" windowHeight="9375" firstSheet="1" activeTab="4"/>
  </bookViews>
  <sheets>
    <sheet name="Matriz de Rendición Cuentas" sheetId="7" r:id="rId1"/>
    <sheet name="Movilidad Humana" sheetId="6" r:id="rId2"/>
    <sheet name="Género" sheetId="5" r:id="rId3"/>
    <sheet name="Generacionales" sheetId="2" r:id="rId4"/>
    <sheet name="Discapacidad" sheetId="4" r:id="rId5"/>
    <sheet name="Interculturalidad" sheetId="1" r:id="rId6"/>
  </sheets>
  <externalReferences>
    <externalReference r:id="rId7"/>
  </externalReferences>
  <definedNames>
    <definedName name="_xlnm._FilterDatabase" localSheetId="4" hidden="1">Discapacidad!$A$5:$K$35</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8" i="6" l="1"/>
  <c r="I18" i="6"/>
  <c r="H18" i="6"/>
  <c r="G18" i="6"/>
  <c r="E18" i="6"/>
  <c r="C18" i="6"/>
  <c r="B18" i="6"/>
  <c r="D17" i="6"/>
  <c r="D16" i="6"/>
  <c r="D15" i="6"/>
  <c r="D13" i="6"/>
  <c r="D12" i="6"/>
  <c r="D11" i="6"/>
  <c r="D10" i="6"/>
  <c r="D18" i="6" s="1"/>
  <c r="C12" i="5"/>
  <c r="D35" i="2"/>
  <c r="C35" i="2"/>
  <c r="E35" i="2"/>
  <c r="H15" i="2"/>
  <c r="E11" i="2"/>
  <c r="C16" i="1"/>
  <c r="C22" i="1"/>
</calcChain>
</file>

<file path=xl/sharedStrings.xml><?xml version="1.0" encoding="utf-8"?>
<sst xmlns="http://schemas.openxmlformats.org/spreadsheetml/2006/main" count="368" uniqueCount="170">
  <si>
    <t>POLÍTICA PÚBLICAS PARA LA IGUALDAD</t>
  </si>
  <si>
    <t>POLÍTICA PÚBLICA DE INTERCULTURALIDAD A NIVEL NACIONAL</t>
  </si>
  <si>
    <t>ETNIAS</t>
  </si>
  <si>
    <t>SERVIDORES DE AGROCALIDAD</t>
  </si>
  <si>
    <t>AFROECUATORIANOS</t>
  </si>
  <si>
    <t>INDÍGENA</t>
  </si>
  <si>
    <t>MONTUBIO</t>
  </si>
  <si>
    <t>MESTIZA</t>
  </si>
  <si>
    <t xml:space="preserve">MULATO </t>
  </si>
  <si>
    <t>BLANCO</t>
  </si>
  <si>
    <t>NEGRO</t>
  </si>
  <si>
    <t>TOTAL DE SERVIDORES</t>
  </si>
  <si>
    <t>GÉNERO</t>
  </si>
  <si>
    <t>SERVIDORES</t>
  </si>
  <si>
    <t>HOMBRES</t>
  </si>
  <si>
    <t>MUJERES</t>
  </si>
  <si>
    <t>POLÍTICA PÚBLICA GENERACIONALES A NIVEL NACIONAL</t>
  </si>
  <si>
    <t>Dirección Distrital y Articulación Territorial</t>
  </si>
  <si>
    <t>Provincia</t>
  </si>
  <si>
    <t>Masculino</t>
  </si>
  <si>
    <t>Femenino</t>
  </si>
  <si>
    <t>Número de Pasantes</t>
  </si>
  <si>
    <t>PLANTA CENTRAL</t>
  </si>
  <si>
    <t>DDATZ1</t>
  </si>
  <si>
    <t>IMBABURA</t>
  </si>
  <si>
    <t>SUCUMBÍOS</t>
  </si>
  <si>
    <t>ESMERALDAS</t>
  </si>
  <si>
    <t>CARCHI</t>
  </si>
  <si>
    <t>DDATZ2</t>
  </si>
  <si>
    <t>PICHINCHA</t>
  </si>
  <si>
    <t>ORELLANA</t>
  </si>
  <si>
    <t>NAPO</t>
  </si>
  <si>
    <t>DDATZ3</t>
  </si>
  <si>
    <t>TUNGURAHUA</t>
  </si>
  <si>
    <t>CHIMBORAZO</t>
  </si>
  <si>
    <t>COTOPAXI</t>
  </si>
  <si>
    <t>PASTAZA</t>
  </si>
  <si>
    <t>DDATZ4</t>
  </si>
  <si>
    <t>MANABÍ</t>
  </si>
  <si>
    <t>SANTO DOMINGO DE LOS TSÁCHILAS</t>
  </si>
  <si>
    <t>DDATZ5</t>
  </si>
  <si>
    <t>GUAYAS</t>
  </si>
  <si>
    <t>SANTA ELENA</t>
  </si>
  <si>
    <t>BOLÍVAR</t>
  </si>
  <si>
    <t>LOS RIOS</t>
  </si>
  <si>
    <t>DDATZ6</t>
  </si>
  <si>
    <t>MORONA SANTIAGO</t>
  </si>
  <si>
    <t>AZUAY</t>
  </si>
  <si>
    <t>CAÑAR</t>
  </si>
  <si>
    <t>DDATZ7</t>
  </si>
  <si>
    <t>LOJA</t>
  </si>
  <si>
    <t>ZAMORA CHINCHIPE</t>
  </si>
  <si>
    <t>EL ORO</t>
  </si>
  <si>
    <t>PERSONAL DE PASANTÍAS EN LAS DISTRITALES</t>
  </si>
  <si>
    <t>AGENCIA DE REGULACIÓN Y CONTROL FITO Y ZOOSANITARIO AGROCALIDAD</t>
  </si>
  <si>
    <t>PERSONAL CON DISCAPACIDAD A NIVEL NACIONAL</t>
  </si>
  <si>
    <t>N°</t>
  </si>
  <si>
    <t>LUGAR</t>
  </si>
  <si>
    <t>PROVINCIA</t>
  </si>
  <si>
    <t>NOMBRES Y APELLIDOS DEL FUNCIONARIO</t>
  </si>
  <si>
    <t>CÉDULA DE IDENTIDAD</t>
  </si>
  <si>
    <t>GENERO</t>
  </si>
  <si>
    <t>MODALIDAD</t>
  </si>
  <si>
    <t>TIPO DE DISCAPACIDAD</t>
  </si>
  <si>
    <t>% DISCAPACIDAD</t>
  </si>
  <si>
    <t>CARNET DEL MINISTERIO DE SALUD</t>
  </si>
  <si>
    <t>CONADIS</t>
  </si>
  <si>
    <t>ESPINOSA SALME JEOVANA MERCEDES</t>
  </si>
  <si>
    <t>FEMENINO</t>
  </si>
  <si>
    <t>NOMBRAMIENTO PERMANENTE</t>
  </si>
  <si>
    <t>FÍSICA</t>
  </si>
  <si>
    <t>X</t>
  </si>
  <si>
    <t>MASCULINO</t>
  </si>
  <si>
    <t>TOAPANTA OÑA JOSE DARWIN</t>
  </si>
  <si>
    <t>CÓDIGO DE TRABAJO</t>
  </si>
  <si>
    <t>VISUAL</t>
  </si>
  <si>
    <t>TENE AGUAGALLO JORGE WASHIN</t>
  </si>
  <si>
    <t>CRISTINA LIZETH GUTIÉRREZ HIDALGO</t>
  </si>
  <si>
    <t>CONTRATO OCASIONAL</t>
  </si>
  <si>
    <t>AUDITIVA</t>
  </si>
  <si>
    <t>FREDDY DAVID OBANDO RODRÍGUEZ</t>
  </si>
  <si>
    <t>IRENE CRISTINA VALAREZO CÓRDOVA</t>
  </si>
  <si>
    <t>NOMBRAMIENTO PROVISIONAL</t>
  </si>
  <si>
    <t xml:space="preserve">MADRID CEVALLOS VLADIMIR LAURENTI </t>
  </si>
  <si>
    <t>0800322661</t>
  </si>
  <si>
    <t>FISICA</t>
  </si>
  <si>
    <t>ZUÑIGA SOSA BILLY PATRICIO</t>
  </si>
  <si>
    <t>0802476135</t>
  </si>
  <si>
    <t>PPC</t>
  </si>
  <si>
    <t>CUARAN ROSERO NURIA JANET</t>
  </si>
  <si>
    <t>CARDENAS VAYAS CARMEN AUGUSTA</t>
  </si>
  <si>
    <t>ARAUJO CRIOLLO MARCOS DANIEL</t>
  </si>
  <si>
    <t>ALVAREZ JACOME RUTH JUDITH</t>
  </si>
  <si>
    <t>MORETA PAREDES JESSICA VICTORIA</t>
  </si>
  <si>
    <t>DDAT3</t>
  </si>
  <si>
    <t xml:space="preserve">COTOPAXI </t>
  </si>
  <si>
    <t>RENE PATRICIO PÉREZ QUISHPE</t>
  </si>
  <si>
    <t>0603438615</t>
  </si>
  <si>
    <t>SANTO DOMINGO DE LOS TSACHILAS</t>
  </si>
  <si>
    <t>Freddy Ángel Picón Ibarra</t>
  </si>
  <si>
    <t>0901396085</t>
  </si>
  <si>
    <t xml:space="preserve">Cristhian Stalin Ramírez Silva </t>
  </si>
  <si>
    <t>Lino Agustín Vera Loor</t>
  </si>
  <si>
    <t xml:space="preserve">Jhonny Fabian Meza Peralta </t>
  </si>
  <si>
    <t>PCAL</t>
  </si>
  <si>
    <t>PEFA</t>
  </si>
  <si>
    <t>MEDINA FONSECA JUAN CARLOS</t>
  </si>
  <si>
    <t>1203470024</t>
  </si>
  <si>
    <t>ABAD MORENO MARÍA GRACIA</t>
  </si>
  <si>
    <t>0913984050</t>
  </si>
  <si>
    <t>NJS</t>
  </si>
  <si>
    <t>CRESPIN CRUZ EVELYN AUXILIADORA</t>
  </si>
  <si>
    <t>0914738133</t>
  </si>
  <si>
    <t>Reyes Camba Christian Omar</t>
  </si>
  <si>
    <t>0925915548</t>
  </si>
  <si>
    <t>CARLOS VINICIO NOBLECILLA PACCHA</t>
  </si>
  <si>
    <t>0703929083</t>
  </si>
  <si>
    <t>DAVID ALEJANDRO SANCHEZ ARIZO</t>
  </si>
  <si>
    <t>TORRES PERALTA DIEGO VINICIO</t>
  </si>
  <si>
    <t>CONTRATO INDEFINIDO</t>
  </si>
  <si>
    <t>Danny Daniel Reyes Ayala</t>
  </si>
  <si>
    <t>0704009802</t>
  </si>
  <si>
    <t>Porras Espinoza Luís Javier</t>
  </si>
  <si>
    <t>0704317270</t>
  </si>
  <si>
    <t>Abarca Cabrera Orlando Leodan</t>
  </si>
  <si>
    <t>1103790901</t>
  </si>
  <si>
    <t>Zamora Bustamante Fabián Eduardo</t>
  </si>
  <si>
    <t>0704006428</t>
  </si>
  <si>
    <t>CONTRATOS OCACIONALES</t>
  </si>
  <si>
    <t>Vivanco Cueva Karla Elizabeth</t>
  </si>
  <si>
    <t>POLÍTICA PÚBLICA DE GÉNERO A NIVEL NACIONAL</t>
  </si>
  <si>
    <t>POLÍTICA PÚBLICA DE MOVILIDAD HUMANA A NIVEL NACIONAL</t>
  </si>
  <si>
    <t>ADMINISTRATIVO</t>
  </si>
  <si>
    <t>TÉCNICO</t>
  </si>
  <si>
    <t>PASANTÍAS</t>
  </si>
  <si>
    <t>PERSONAL MIGRANTE</t>
  </si>
  <si>
    <t>IMPLEMENTACIÓN DE POLÍTICAS PÚBLICAS PARA LA IGUALDAD:</t>
  </si>
  <si>
    <t>IMPLEMENTACIÓN DE POLÍTICAS PÚBLICAS</t>
  </si>
  <si>
    <t>PONGA SI  O NO</t>
  </si>
  <si>
    <t>DETALLE PRINCIPALES ACCIONES REALIZADAS</t>
  </si>
  <si>
    <t>DETALLE PRINCIPALES RESULTADOS OBTENIDOS</t>
  </si>
  <si>
    <t>NO. DE USUARIOS</t>
  </si>
  <si>
    <t>PARA LA IGUALDAD</t>
  </si>
  <si>
    <r>
      <rPr>
        <b/>
        <i/>
        <sz val="18"/>
        <color indexed="10"/>
        <rFont val="Calibri"/>
        <family val="2"/>
      </rPr>
      <t xml:space="preserve">POLÍTICAS PÚBLICAS INTERCULTURALES                                 </t>
    </r>
    <r>
      <rPr>
        <sz val="18"/>
        <color indexed="8"/>
        <rFont val="Calibri"/>
        <family val="2"/>
      </rPr>
      <t xml:space="preserve">Promover en los distintos procesos de selección de personal la inclusión de técnicos y profesionales que pertenezcan a diversos grupos de interculturalidad, de acuerdo a las actividades que se van a ejecutar.                     </t>
    </r>
    <r>
      <rPr>
        <b/>
        <sz val="18"/>
        <color indexed="8"/>
        <rFont val="Calibri"/>
        <family val="2"/>
      </rPr>
      <t>Realizar capacitaciones a las autoridades de comunidades, trabajando conjuntamente con técnicos de la institución.</t>
    </r>
  </si>
  <si>
    <t xml:space="preserve">SI </t>
  </si>
  <si>
    <t>Incentivar los procesos de reclutamiento, selección y potenciar una contratación de personal inclusiva para los técnicos y personal administrativo, profesionales que pertenezcan a diversos grupos étnicos e interculturalidad, de acuerdo a las actividades que AGROCALIDAD van a ejecutar.                                                      Hojas de  Vida de los Servidores.</t>
  </si>
  <si>
    <t>La Interculturalidad permite mejorar la relación entre las comunidades en las que brinda Agrocalidad a través del servicio fitosanitarias - zoosanitarias con el aporte de nuestros servidores, esto implica una igualdad para el desarrollo de capacidades y el respeto de las diferentes culturas - étnias a nivel nacional.</t>
  </si>
  <si>
    <t xml:space="preserve">    828 Hombres
 476 Mujeres</t>
  </si>
  <si>
    <r>
      <rPr>
        <b/>
        <i/>
        <sz val="18"/>
        <color indexed="10"/>
        <rFont val="Calibri"/>
        <family val="2"/>
      </rPr>
      <t xml:space="preserve">POLÍTICAS PÚBLICAS GENERACIONALES     </t>
    </r>
    <r>
      <rPr>
        <sz val="18"/>
        <color indexed="8"/>
        <rFont val="Calibri"/>
        <family val="2"/>
      </rPr>
      <t xml:space="preserve">                      Fortalecer y ampliar programas de pasantías y prácticas laborales para estudiantes universitarios de instituciones públicas o privadas a nivel nacional. </t>
    </r>
  </si>
  <si>
    <t>Convenios con el Minsiterio de Trabajo.</t>
  </si>
  <si>
    <t>Mediante la aplicación de las políticas públicas generacionales, permite que se vinculen jóvenes al sector laboral, desarrollando el nivel profesional, en la parte del conocimiento - práctico, incentivando a la investigación, Agrocalidad propicia las condiciones adecuadas, contribuyendo al desarrollo y bienestar de la sociedad.</t>
  </si>
  <si>
    <r>
      <rPr>
        <b/>
        <i/>
        <sz val="18"/>
        <color indexed="10"/>
        <rFont val="Calibri"/>
        <family val="2"/>
      </rPr>
      <t xml:space="preserve">POLÍTICAS PÚBLICAS DE DISCAPACIDAD   </t>
    </r>
    <r>
      <rPr>
        <sz val="18"/>
        <color indexed="8"/>
        <rFont val="Calibri"/>
        <family val="2"/>
      </rPr>
      <t xml:space="preserve">                                 Promover, difundir y socializar, a los servidores, servidoras, trabajadores y trabajadoras de AGROCALIDAD sobre el trato diario con personas con discapacidad, para lo que se debe crear una conciencia positiva para que estos servidores puedan desarrollar su trabajo de la mejor manera.                                                                                                </t>
    </r>
    <r>
      <rPr>
        <b/>
        <sz val="18"/>
        <color indexed="8"/>
        <rFont val="Calibri"/>
        <family val="2"/>
      </rPr>
      <t>Incorporación de personal con capacidades especiales conforme a los requerimientos de la institución y a los cargos y perfiles disponibles a nivel nacional</t>
    </r>
  </si>
  <si>
    <t>Folleto trabajo con personas con discapacidad.                                             Listado de personal con capacidades especiales a nivel nacional.</t>
  </si>
  <si>
    <t>Agrocalidad a través de la aplicación de la política permite la inclusión de servidores con discapacidad los mismos que se desarrollan en el aspecto profesional, aportan al crecimiento económico, personal, social inclusivo, eliminando barreras sociales y físicas, prevalenciendo la autonomía individual y participativa.</t>
  </si>
  <si>
    <r>
      <rPr>
        <b/>
        <i/>
        <sz val="18"/>
        <color indexed="10"/>
        <rFont val="Calibri"/>
        <family val="2"/>
      </rPr>
      <t xml:space="preserve">POLÍTICAS PÚBLICAS DE GÉNERO                                           </t>
    </r>
    <r>
      <rPr>
        <sz val="18"/>
        <color indexed="8"/>
        <rFont val="Calibri"/>
        <family val="2"/>
      </rPr>
      <t xml:space="preserve">Promover a través de todas las coordinaciones generales, Direcciones Técnicas, Direcciones Distritales y Jefaturas de Servicio de Sanidad Agropecuaria la participación con igualdad de oportunidades para mujeres y hombres. </t>
    </r>
  </si>
  <si>
    <t>Procesos de reclutamiento, selección y reclutamiento de profesionales en la parte técnica y administrativa, brindando la oportunidad a hombres y mujeres por igualdad.</t>
  </si>
  <si>
    <t>Agrocalidad se enmarca en identificar experiencias, toma de decisiones entre hombre y mujeres, permitiéndo el dearrollo profesional, desde el nivel directivo hasta el de auxiliares de servicio, asumiendo el mismo nivel de responsabilidad, autonomía, desenvolvimiento en cada uno de los procesos institucionales y estratégicos.</t>
  </si>
  <si>
    <r>
      <rPr>
        <b/>
        <i/>
        <sz val="18"/>
        <color indexed="10"/>
        <rFont val="Calibri"/>
        <family val="2"/>
      </rPr>
      <t>POLÍTICAS PÚBLICAS DE MOVILIDAD HUMANA</t>
    </r>
    <r>
      <rPr>
        <sz val="18"/>
        <color indexed="8"/>
        <rFont val="Calibri"/>
        <family val="2"/>
      </rPr>
      <t xml:space="preserve">                      Incorporar en los procesos de reclutamiento, contratación y selección a los migrantes ecuatorianos, garantizando el cuplimiento de los derechos ciudadanos y fomentando la inclusión laboral, profesional, social como parte del fortalecimiento institucional de AGROCALIDAD.</t>
    </r>
  </si>
  <si>
    <t>Incorporación de migrantes ecuatorianos, en los procesos sustantivos y adjetivos de AGROCALIDAD.</t>
  </si>
  <si>
    <t>El impulsar la insercción de nuestros migrantes ecuatorianos en Agrocalidad permiten aplicar políticas públicas de movilidad humana con el fin de ayudar e incentivar ek desarrollo profesional y laboral.</t>
  </si>
  <si>
    <t>+</t>
  </si>
  <si>
    <t>Total de servidores 00</t>
  </si>
  <si>
    <t xml:space="preserve">    0 Hombre
 0 Mujer</t>
  </si>
  <si>
    <t>Total de servidores 1236</t>
  </si>
  <si>
    <t xml:space="preserve">    772 Hombres
 464 Mujeres</t>
  </si>
  <si>
    <t>Total de servidores pasantes 00</t>
  </si>
  <si>
    <r>
      <rPr>
        <sz val="18"/>
        <rFont val="Calibri"/>
        <family val="2"/>
      </rPr>
      <t xml:space="preserve">    00</t>
    </r>
    <r>
      <rPr>
        <i/>
        <sz val="18"/>
        <color indexed="8"/>
        <rFont val="Calibri"/>
        <family val="2"/>
      </rPr>
      <t xml:space="preserve"> </t>
    </r>
    <r>
      <rPr>
        <sz val="18"/>
        <color indexed="8"/>
        <rFont val="Calibri"/>
        <family val="2"/>
      </rPr>
      <t xml:space="preserve">Hombres                            00  Mujeres
</t>
    </r>
  </si>
  <si>
    <t>Total de servidores  30</t>
  </si>
  <si>
    <t xml:space="preserve">    20 Hombres
 10 Mujeres</t>
  </si>
  <si>
    <t xml:space="preserve">Total de servidores 1.236                        Afroecuatoriano 28                             Indígena           25                                       Montubio  67                                   Mestizo 1096                                  Mulato 2                           Blanco    17                                  Negro 1                              </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</si>
</sst>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b/>
      <sz val="10"/>
      <color theme="1"/>
      <name val="Calibri"/>
      <family val="2"/>
      <scheme val="minor"/>
    </font>
    <font>
      <b/>
      <sz val="8"/>
      <color theme="1"/>
      <name val="Calibri"/>
      <family val="2"/>
      <scheme val="minor"/>
    </font>
    <font>
      <sz val="8"/>
      <color theme="1"/>
      <name val="Calibri"/>
      <family val="2"/>
      <scheme val="minor"/>
    </font>
    <font>
      <sz val="10"/>
      <color rgb="FFFF0000"/>
      <name val="Calibri"/>
      <family val="2"/>
      <scheme val="minor"/>
    </font>
    <font>
      <sz val="18"/>
      <color theme="1"/>
      <name val="Calibri"/>
      <family val="2"/>
      <scheme val="minor"/>
    </font>
    <font>
      <sz val="18"/>
      <color rgb="FF000000"/>
      <name val="Calibri"/>
      <family val="2"/>
    </font>
    <font>
      <b/>
      <sz val="18"/>
      <color rgb="FF000000"/>
      <name val="Calibri"/>
      <family val="2"/>
    </font>
    <font>
      <b/>
      <i/>
      <sz val="18"/>
      <color indexed="10"/>
      <name val="Calibri"/>
      <family val="2"/>
    </font>
    <font>
      <sz val="18"/>
      <color indexed="8"/>
      <name val="Calibri"/>
      <family val="2"/>
    </font>
    <font>
      <b/>
      <sz val="18"/>
      <color indexed="8"/>
      <name val="Calibri"/>
      <family val="2"/>
    </font>
    <font>
      <sz val="18"/>
      <color theme="1"/>
      <name val="Calibri"/>
      <family val="2"/>
    </font>
    <font>
      <sz val="18"/>
      <name val="Calibri"/>
      <family val="2"/>
    </font>
    <font>
      <i/>
      <sz val="18"/>
      <color indexed="8"/>
      <name val="Calibri"/>
      <family val="2"/>
    </font>
  </fonts>
  <fills count="11">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rgb="FFF79646"/>
        <bgColor indexed="64"/>
      </patternFill>
    </fill>
    <fill>
      <patternFill patternType="solid">
        <fgColor rgb="FFFAC090"/>
        <bgColor indexed="64"/>
      </patternFill>
    </fill>
    <fill>
      <patternFill patternType="solid">
        <fgColor rgb="FFFCD5B4"/>
        <bgColor indexed="64"/>
      </patternFill>
    </fill>
    <fill>
      <patternFill patternType="solid">
        <fgColor theme="0"/>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indexed="64"/>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152">
    <xf numFmtId="0" fontId="0" fillId="0" borderId="0" xfId="0"/>
    <xf numFmtId="0" fontId="2" fillId="0" borderId="1" xfId="0" applyFont="1" applyBorder="1"/>
    <xf numFmtId="0" fontId="2" fillId="0" borderId="2" xfId="0" applyFont="1" applyBorder="1" applyAlignment="1">
      <alignment horizontal="center" vertical="center" wrapText="1"/>
    </xf>
    <xf numFmtId="0" fontId="0" fillId="0" borderId="3" xfId="0" applyBorder="1"/>
    <xf numFmtId="0" fontId="0" fillId="0" borderId="4" xfId="0" applyBorder="1" applyAlignment="1">
      <alignment horizontal="center" vertical="center"/>
    </xf>
    <xf numFmtId="0" fontId="2" fillId="0" borderId="5" xfId="0" applyFont="1" applyBorder="1"/>
    <xf numFmtId="0" fontId="2" fillId="0" borderId="6" xfId="0" applyFont="1" applyBorder="1" applyAlignment="1">
      <alignment horizontal="center" vertical="center"/>
    </xf>
    <xf numFmtId="0" fontId="0" fillId="0" borderId="0" xfId="0" applyAlignment="1">
      <alignment horizontal="center" vertical="center"/>
    </xf>
    <xf numFmtId="0" fontId="2" fillId="0" borderId="2" xfId="0" applyFont="1" applyBorder="1" applyAlignment="1">
      <alignment horizontal="center" vertical="center"/>
    </xf>
    <xf numFmtId="0" fontId="0" fillId="0" borderId="0" xfId="0" applyAlignment="1">
      <alignment horizontal="center"/>
    </xf>
    <xf numFmtId="0" fontId="2" fillId="0" borderId="7"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wrapText="1"/>
    </xf>
    <xf numFmtId="0" fontId="2" fillId="0" borderId="10" xfId="0" applyFont="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1" xfId="0" applyBorder="1" applyAlignment="1">
      <alignment horizontal="center"/>
    </xf>
    <xf numFmtId="0" fontId="0" fillId="0" borderId="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5" xfId="0" applyBorder="1" applyAlignment="1">
      <alignment horizontal="center"/>
    </xf>
    <xf numFmtId="0" fontId="0" fillId="0" borderId="0" xfId="0" applyFill="1" applyBorder="1" applyAlignment="1">
      <alignment horizontal="center" vertical="center"/>
    </xf>
    <xf numFmtId="0" fontId="0" fillId="0" borderId="17" xfId="0" applyBorder="1" applyAlignment="1">
      <alignment horizontal="center" vertical="center"/>
    </xf>
    <xf numFmtId="0" fontId="0" fillId="0" borderId="17" xfId="0" applyBorder="1" applyAlignment="1">
      <alignment horizontal="center"/>
    </xf>
    <xf numFmtId="0" fontId="0" fillId="0" borderId="18" xfId="0" applyBorder="1" applyAlignment="1">
      <alignment horizontal="center" vertical="center"/>
    </xf>
    <xf numFmtId="0" fontId="0" fillId="0" borderId="18" xfId="0" applyBorder="1" applyAlignment="1">
      <alignment horizontal="center"/>
    </xf>
    <xf numFmtId="0" fontId="0" fillId="0" borderId="6" xfId="0" applyBorder="1" applyAlignment="1">
      <alignment horizontal="center" vertical="center"/>
    </xf>
    <xf numFmtId="0" fontId="0" fillId="0" borderId="17" xfId="0" applyBorder="1" applyAlignment="1">
      <alignment horizontal="center" vertical="center" wrapText="1"/>
    </xf>
    <xf numFmtId="0" fontId="0" fillId="0" borderId="21" xfId="0" applyBorder="1" applyAlignment="1">
      <alignment horizontal="center" vertical="center"/>
    </xf>
    <xf numFmtId="0" fontId="0" fillId="0" borderId="11" xfId="0" applyFont="1" applyFill="1" applyBorder="1" applyAlignment="1">
      <alignment horizontal="center" vertical="center"/>
    </xf>
    <xf numFmtId="0" fontId="0" fillId="0" borderId="11" xfId="0" applyFont="1" applyFill="1" applyBorder="1" applyAlignment="1">
      <alignment horizontal="center" vertical="top"/>
    </xf>
    <xf numFmtId="0" fontId="0" fillId="0" borderId="2" xfId="0" applyBorder="1" applyAlignment="1">
      <alignment horizontal="center"/>
    </xf>
    <xf numFmtId="0" fontId="0" fillId="0" borderId="15" xfId="0" applyFont="1" applyFill="1" applyBorder="1" applyAlignment="1">
      <alignment horizontal="center" vertical="center"/>
    </xf>
    <xf numFmtId="0" fontId="0" fillId="0" borderId="15" xfId="0" applyFont="1" applyFill="1" applyBorder="1" applyAlignment="1">
      <alignment horizontal="center" vertical="top"/>
    </xf>
    <xf numFmtId="0" fontId="0" fillId="0" borderId="4" xfId="0" applyBorder="1" applyAlignment="1">
      <alignment horizontal="center"/>
    </xf>
    <xf numFmtId="0" fontId="0" fillId="0" borderId="18" xfId="0" applyFont="1" applyFill="1" applyBorder="1" applyAlignment="1">
      <alignment horizontal="center" vertical="center"/>
    </xf>
    <xf numFmtId="0" fontId="0" fillId="0" borderId="18" xfId="0" applyFont="1" applyFill="1" applyBorder="1" applyAlignment="1">
      <alignment horizontal="center" vertical="top"/>
    </xf>
    <xf numFmtId="0" fontId="0" fillId="0" borderId="6" xfId="0" applyBorder="1" applyAlignment="1">
      <alignment horizontal="center"/>
    </xf>
    <xf numFmtId="0" fontId="0" fillId="0" borderId="22" xfId="0" applyBorder="1" applyAlignment="1">
      <alignment horizontal="center" vertical="center"/>
    </xf>
    <xf numFmtId="0" fontId="0" fillId="0" borderId="13"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23" xfId="0" applyBorder="1" applyAlignment="1">
      <alignment horizontal="center"/>
    </xf>
    <xf numFmtId="0" fontId="0" fillId="0" borderId="17" xfId="0" applyFont="1" applyFill="1" applyBorder="1" applyAlignment="1">
      <alignment horizontal="center" vertical="center"/>
    </xf>
    <xf numFmtId="0" fontId="0" fillId="0" borderId="21" xfId="0" applyBorder="1" applyAlignment="1">
      <alignment horizontal="center"/>
    </xf>
    <xf numFmtId="0" fontId="2" fillId="0" borderId="9" xfId="0" applyFont="1" applyBorder="1" applyAlignment="1">
      <alignment horizontal="center" vertical="center"/>
    </xf>
    <xf numFmtId="0" fontId="3" fillId="0" borderId="0" xfId="0" applyFont="1" applyFill="1" applyAlignment="1">
      <alignment horizontal="center" vertical="center"/>
    </xf>
    <xf numFmtId="0" fontId="5" fillId="0" borderId="17" xfId="0" applyFont="1" applyFill="1" applyBorder="1" applyAlignment="1">
      <alignment horizontal="center" vertical="center"/>
    </xf>
    <xf numFmtId="0" fontId="5" fillId="0" borderId="17" xfId="0" applyFont="1" applyFill="1" applyBorder="1" applyAlignment="1">
      <alignment horizontal="center" vertical="center" wrapText="1"/>
    </xf>
    <xf numFmtId="0" fontId="6" fillId="0" borderId="15" xfId="0" applyFont="1" applyFill="1" applyBorder="1" applyAlignment="1">
      <alignment horizontal="center" vertical="center"/>
    </xf>
    <xf numFmtId="0" fontId="6" fillId="0" borderId="15" xfId="0" applyFont="1" applyFill="1" applyBorder="1" applyAlignment="1">
      <alignment horizontal="center"/>
    </xf>
    <xf numFmtId="0" fontId="6" fillId="0" borderId="15" xfId="0" applyFont="1" applyFill="1" applyBorder="1" applyAlignment="1">
      <alignment horizontal="center" vertical="center" wrapText="1"/>
    </xf>
    <xf numFmtId="9" fontId="6" fillId="0" borderId="15" xfId="0" applyNumberFormat="1" applyFont="1" applyFill="1" applyBorder="1" applyAlignment="1">
      <alignment horizontal="center"/>
    </xf>
    <xf numFmtId="9" fontId="6" fillId="0" borderId="15" xfId="0" applyNumberFormat="1" applyFont="1" applyFill="1" applyBorder="1" applyAlignment="1">
      <alignment horizontal="center" vertical="center" wrapText="1"/>
    </xf>
    <xf numFmtId="0" fontId="3" fillId="2" borderId="15" xfId="0" applyFont="1" applyFill="1" applyBorder="1" applyAlignment="1">
      <alignment horizontal="center" vertical="center"/>
    </xf>
    <xf numFmtId="0" fontId="7" fillId="2" borderId="15" xfId="0" applyFont="1" applyFill="1" applyBorder="1" applyAlignment="1">
      <alignment horizontal="center" vertical="center"/>
    </xf>
    <xf numFmtId="49" fontId="3" fillId="2" borderId="15" xfId="0" quotePrefix="1" applyNumberFormat="1" applyFont="1" applyFill="1" applyBorder="1" applyAlignment="1">
      <alignment horizontal="center" vertical="center"/>
    </xf>
    <xf numFmtId="0" fontId="6" fillId="2" borderId="15" xfId="0" applyFont="1" applyFill="1" applyBorder="1" applyAlignment="1">
      <alignment horizontal="center" vertical="center"/>
    </xf>
    <xf numFmtId="9" fontId="3" fillId="2" borderId="15" xfId="0" applyNumberFormat="1" applyFont="1" applyFill="1" applyBorder="1" applyAlignment="1">
      <alignment horizontal="center" vertical="center"/>
    </xf>
    <xf numFmtId="49" fontId="3" fillId="2" borderId="15" xfId="0" applyNumberFormat="1" applyFont="1" applyFill="1" applyBorder="1" applyAlignment="1">
      <alignment horizontal="center" vertical="center"/>
    </xf>
    <xf numFmtId="0" fontId="3" fillId="2" borderId="15" xfId="0" applyFont="1" applyFill="1" applyBorder="1" applyAlignment="1">
      <alignment horizontal="center" vertical="center" wrapText="1"/>
    </xf>
    <xf numFmtId="0" fontId="3" fillId="3" borderId="15" xfId="0" applyFont="1" applyFill="1" applyBorder="1" applyAlignment="1">
      <alignment horizontal="center" vertical="center"/>
    </xf>
    <xf numFmtId="0" fontId="7" fillId="3" borderId="15" xfId="0" applyFont="1" applyFill="1" applyBorder="1" applyAlignment="1">
      <alignment horizontal="center" vertical="center"/>
    </xf>
    <xf numFmtId="0" fontId="6" fillId="3" borderId="15" xfId="0" applyFont="1" applyFill="1" applyBorder="1" applyAlignment="1">
      <alignment horizontal="center" vertical="center"/>
    </xf>
    <xf numFmtId="9" fontId="3" fillId="3" borderId="15" xfId="0" applyNumberFormat="1" applyFont="1" applyFill="1" applyBorder="1" applyAlignment="1">
      <alignment horizontal="center" vertical="center"/>
    </xf>
    <xf numFmtId="0" fontId="3" fillId="4" borderId="15" xfId="0" applyFont="1" applyFill="1" applyBorder="1" applyAlignment="1">
      <alignment horizontal="center" vertical="center"/>
    </xf>
    <xf numFmtId="0" fontId="7" fillId="4" borderId="15" xfId="0" applyFont="1" applyFill="1" applyBorder="1" applyAlignment="1">
      <alignment horizontal="center" vertical="center"/>
    </xf>
    <xf numFmtId="0" fontId="6" fillId="4" borderId="15" xfId="0" applyFont="1" applyFill="1" applyBorder="1" applyAlignment="1">
      <alignment horizontal="center" vertical="center"/>
    </xf>
    <xf numFmtId="9" fontId="3" fillId="4" borderId="15" xfId="0" applyNumberFormat="1" applyFont="1" applyFill="1" applyBorder="1" applyAlignment="1">
      <alignment horizontal="center" vertical="center"/>
    </xf>
    <xf numFmtId="0" fontId="3" fillId="4" borderId="15" xfId="0" quotePrefix="1" applyFont="1" applyFill="1" applyBorder="1" applyAlignment="1">
      <alignment horizontal="center" vertical="center"/>
    </xf>
    <xf numFmtId="0" fontId="3" fillId="5" borderId="15" xfId="0" applyFont="1" applyFill="1" applyBorder="1" applyAlignment="1">
      <alignment horizontal="center" vertical="center"/>
    </xf>
    <xf numFmtId="0" fontId="7" fillId="5" borderId="15" xfId="0" applyFont="1" applyFill="1" applyBorder="1" applyAlignment="1">
      <alignment horizontal="center" vertical="center"/>
    </xf>
    <xf numFmtId="49" fontId="3" fillId="5" borderId="15" xfId="0" applyNumberFormat="1" applyFont="1" applyFill="1" applyBorder="1" applyAlignment="1">
      <alignment horizontal="center" vertical="center"/>
    </xf>
    <xf numFmtId="0" fontId="3" fillId="5" borderId="15" xfId="0" applyFont="1" applyFill="1" applyBorder="1" applyAlignment="1">
      <alignment horizontal="center" vertical="center" wrapText="1"/>
    </xf>
    <xf numFmtId="9" fontId="3" fillId="5" borderId="15" xfId="1" applyFont="1" applyFill="1" applyBorder="1" applyAlignment="1">
      <alignment horizontal="center" vertical="center"/>
    </xf>
    <xf numFmtId="0" fontId="6" fillId="5" borderId="15" xfId="0" applyFont="1" applyFill="1" applyBorder="1" applyAlignment="1">
      <alignment horizontal="center" vertical="center"/>
    </xf>
    <xf numFmtId="0" fontId="3" fillId="6" borderId="15" xfId="0" applyFont="1" applyFill="1" applyBorder="1" applyAlignment="1">
      <alignment horizontal="center" vertical="center"/>
    </xf>
    <xf numFmtId="0" fontId="7" fillId="6" borderId="15" xfId="0" applyFont="1" applyFill="1" applyBorder="1" applyAlignment="1">
      <alignment horizontal="center" vertical="center"/>
    </xf>
    <xf numFmtId="9" fontId="3" fillId="6" borderId="15" xfId="0" applyNumberFormat="1" applyFont="1" applyFill="1" applyBorder="1" applyAlignment="1">
      <alignment horizontal="center" vertical="center"/>
    </xf>
    <xf numFmtId="49" fontId="3" fillId="6" borderId="15" xfId="0" applyNumberFormat="1" applyFont="1" applyFill="1" applyBorder="1" applyAlignment="1">
      <alignment horizontal="center" vertical="center"/>
    </xf>
    <xf numFmtId="0" fontId="3" fillId="6" borderId="15" xfId="0" quotePrefix="1" applyFont="1" applyFill="1" applyBorder="1" applyAlignment="1">
      <alignment horizontal="center" vertical="center"/>
    </xf>
    <xf numFmtId="0" fontId="3" fillId="6" borderId="15" xfId="0" applyFont="1" applyFill="1" applyBorder="1" applyAlignment="1">
      <alignment horizontal="center" vertical="center" wrapText="1"/>
    </xf>
    <xf numFmtId="9" fontId="3" fillId="5" borderId="15" xfId="0" applyNumberFormat="1" applyFont="1" applyFill="1" applyBorder="1" applyAlignment="1">
      <alignment horizontal="center" vertical="center"/>
    </xf>
    <xf numFmtId="0" fontId="3" fillId="2" borderId="15" xfId="0" quotePrefix="1" applyFont="1" applyFill="1" applyBorder="1" applyAlignment="1">
      <alignment horizontal="center" vertical="center"/>
    </xf>
    <xf numFmtId="0" fontId="2" fillId="0" borderId="0" xfId="0" applyFont="1" applyAlignment="1">
      <alignment wrapText="1"/>
    </xf>
    <xf numFmtId="0" fontId="2" fillId="0" borderId="26" xfId="0" applyFont="1" applyBorder="1" applyAlignment="1">
      <alignment horizontal="center" vertical="center"/>
    </xf>
    <xf numFmtId="0" fontId="2" fillId="0" borderId="1" xfId="0" applyFont="1" applyBorder="1" applyAlignment="1">
      <alignment horizontal="center" vertical="center"/>
    </xf>
    <xf numFmtId="0" fontId="2" fillId="0" borderId="11" xfId="0" applyFont="1" applyBorder="1" applyAlignment="1">
      <alignment horizontal="center" vertical="center"/>
    </xf>
    <xf numFmtId="0" fontId="2" fillId="0" borderId="3" xfId="0" applyFont="1" applyBorder="1" applyAlignment="1">
      <alignment horizontal="center" vertical="center"/>
    </xf>
    <xf numFmtId="0" fontId="2" fillId="0" borderId="15" xfId="0" applyFont="1" applyBorder="1" applyAlignment="1">
      <alignment horizontal="center" vertical="center"/>
    </xf>
    <xf numFmtId="0" fontId="2" fillId="0" borderId="7" xfId="0" applyFont="1" applyFill="1" applyBorder="1" applyAlignment="1">
      <alignment horizontal="center" vertical="center"/>
    </xf>
    <xf numFmtId="0" fontId="2" fillId="0" borderId="29" xfId="0" applyFont="1" applyBorder="1" applyAlignment="1">
      <alignment horizontal="center" vertical="center"/>
    </xf>
    <xf numFmtId="0" fontId="2" fillId="0" borderId="22"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 xfId="0" applyFont="1" applyBorder="1" applyAlignment="1">
      <alignment horizontal="center" vertical="center"/>
    </xf>
    <xf numFmtId="0" fontId="2" fillId="0" borderId="18" xfId="0" applyFont="1" applyBorder="1" applyAlignment="1">
      <alignment horizontal="center" vertical="center"/>
    </xf>
    <xf numFmtId="0" fontId="2" fillId="0" borderId="33" xfId="0" applyFont="1" applyBorder="1" applyAlignment="1">
      <alignment horizontal="center" vertical="center" wrapText="1"/>
    </xf>
    <xf numFmtId="0" fontId="2" fillId="0" borderId="19" xfId="0" applyFont="1" applyBorder="1" applyAlignment="1">
      <alignment horizontal="center" vertical="center"/>
    </xf>
    <xf numFmtId="0" fontId="2" fillId="0" borderId="27" xfId="0" applyFont="1" applyBorder="1" applyAlignment="1">
      <alignment horizontal="center" vertical="center"/>
    </xf>
    <xf numFmtId="0" fontId="8" fillId="0" borderId="0" xfId="0" applyFont="1"/>
    <xf numFmtId="0" fontId="10" fillId="8" borderId="37" xfId="0" applyFont="1" applyFill="1" applyBorder="1" applyAlignment="1">
      <alignment horizontal="center" vertical="center" wrapText="1" readingOrder="1"/>
    </xf>
    <xf numFmtId="0" fontId="10" fillId="8" borderId="38" xfId="0" applyFont="1" applyFill="1" applyBorder="1" applyAlignment="1">
      <alignment horizontal="center" vertical="center" wrapText="1" readingOrder="1"/>
    </xf>
    <xf numFmtId="0" fontId="9" fillId="9" borderId="39" xfId="0" applyFont="1" applyFill="1" applyBorder="1" applyAlignment="1">
      <alignment horizontal="center" vertical="center" wrapText="1" readingOrder="1"/>
    </xf>
    <xf numFmtId="0" fontId="14" fillId="9" borderId="39" xfId="0" applyFont="1" applyFill="1" applyBorder="1" applyAlignment="1">
      <alignment horizontal="center" vertical="center" wrapText="1" readingOrder="1"/>
    </xf>
    <xf numFmtId="0" fontId="9" fillId="9" borderId="40" xfId="0" applyFont="1" applyFill="1" applyBorder="1" applyAlignment="1">
      <alignment horizontal="justify" vertical="center" wrapText="1" readingOrder="1"/>
    </xf>
    <xf numFmtId="0" fontId="9" fillId="9" borderId="41" xfId="0" applyFont="1" applyFill="1" applyBorder="1" applyAlignment="1">
      <alignment horizontal="center" vertical="center" wrapText="1" readingOrder="1"/>
    </xf>
    <xf numFmtId="0" fontId="9" fillId="9" borderId="41" xfId="0" applyFont="1" applyFill="1" applyBorder="1" applyAlignment="1">
      <alignment vertical="center" wrapText="1" readingOrder="1"/>
    </xf>
    <xf numFmtId="0" fontId="9" fillId="9" borderId="44" xfId="0" applyFont="1" applyFill="1" applyBorder="1" applyAlignment="1">
      <alignment horizontal="justify" vertical="center" wrapText="1" readingOrder="1"/>
    </xf>
    <xf numFmtId="0" fontId="9" fillId="9" borderId="42" xfId="0" applyFont="1" applyFill="1" applyBorder="1" applyAlignment="1">
      <alignment horizontal="center" vertical="center" wrapText="1" readingOrder="1"/>
    </xf>
    <xf numFmtId="0" fontId="14" fillId="9" borderId="45" xfId="0" applyFont="1" applyFill="1" applyBorder="1" applyAlignment="1">
      <alignment horizontal="left" vertical="center" wrapText="1" readingOrder="1"/>
    </xf>
    <xf numFmtId="0" fontId="14" fillId="9" borderId="46" xfId="0" applyFont="1" applyFill="1" applyBorder="1" applyAlignment="1">
      <alignment vertical="center" wrapText="1" readingOrder="1"/>
    </xf>
    <xf numFmtId="0" fontId="9" fillId="9" borderId="47" xfId="0" applyFont="1" applyFill="1" applyBorder="1" applyAlignment="1">
      <alignment horizontal="center" vertical="center" wrapText="1" readingOrder="1"/>
    </xf>
    <xf numFmtId="0" fontId="14" fillId="9" borderId="45" xfId="0" applyFont="1" applyFill="1" applyBorder="1" applyAlignment="1">
      <alignment horizontal="center" vertical="center" wrapText="1" readingOrder="1"/>
    </xf>
    <xf numFmtId="0" fontId="9" fillId="2" borderId="42" xfId="0" applyFont="1" applyFill="1" applyBorder="1" applyAlignment="1">
      <alignment horizontal="justify" vertical="center" wrapText="1" readingOrder="1"/>
    </xf>
    <xf numFmtId="0" fontId="9" fillId="2" borderId="40" xfId="0" applyFont="1" applyFill="1" applyBorder="1" applyAlignment="1">
      <alignment horizontal="center" vertical="center" wrapText="1" readingOrder="1"/>
    </xf>
    <xf numFmtId="0" fontId="14" fillId="2" borderId="39" xfId="0" applyFont="1" applyFill="1" applyBorder="1" applyAlignment="1">
      <alignment horizontal="left" vertical="center" wrapText="1" readingOrder="1"/>
    </xf>
    <xf numFmtId="0" fontId="12" fillId="2" borderId="41" xfId="0" applyFont="1" applyFill="1" applyBorder="1" applyAlignment="1">
      <alignment vertical="center" wrapText="1" readingOrder="1"/>
    </xf>
    <xf numFmtId="0" fontId="9" fillId="2" borderId="41" xfId="0" applyFont="1" applyFill="1" applyBorder="1" applyAlignment="1">
      <alignment horizontal="center" vertical="center" wrapText="1" readingOrder="1"/>
    </xf>
    <xf numFmtId="0" fontId="12" fillId="2" borderId="39" xfId="0" applyFont="1" applyFill="1" applyBorder="1" applyAlignment="1">
      <alignment horizontal="center" vertical="center" wrapText="1" readingOrder="1"/>
    </xf>
    <xf numFmtId="0" fontId="9" fillId="2" borderId="43" xfId="0" applyFont="1" applyFill="1" applyBorder="1" applyAlignment="1">
      <alignment horizontal="justify" vertical="center" wrapText="1" readingOrder="1"/>
    </xf>
    <xf numFmtId="0" fontId="14" fillId="2" borderId="41" xfId="0" applyFont="1" applyFill="1" applyBorder="1" applyAlignment="1">
      <alignment vertical="center" wrapText="1" readingOrder="1"/>
    </xf>
    <xf numFmtId="0" fontId="14" fillId="2" borderId="39" xfId="0" applyFont="1" applyFill="1" applyBorder="1" applyAlignment="1">
      <alignment horizontal="center" vertical="center" wrapText="1" readingOrder="1"/>
    </xf>
    <xf numFmtId="0" fontId="9" fillId="2" borderId="39" xfId="0" applyFont="1" applyFill="1" applyBorder="1" applyAlignment="1">
      <alignment horizontal="justify" vertical="center" wrapText="1" readingOrder="1"/>
    </xf>
    <xf numFmtId="0" fontId="9" fillId="2" borderId="39" xfId="0" applyFont="1" applyFill="1" applyBorder="1" applyAlignment="1">
      <alignment horizontal="center" vertical="center" wrapText="1" readingOrder="1"/>
    </xf>
    <xf numFmtId="0" fontId="14" fillId="2" borderId="39" xfId="0" applyFont="1" applyFill="1" applyBorder="1" applyAlignment="1">
      <alignment horizontal="justify" vertical="center" wrapText="1" readingOrder="1"/>
    </xf>
    <xf numFmtId="0" fontId="12" fillId="2" borderId="39" xfId="0" applyFont="1" applyFill="1" applyBorder="1" applyAlignment="1">
      <alignment horizontal="justify" vertical="center" wrapText="1" readingOrder="1"/>
    </xf>
    <xf numFmtId="0" fontId="15" fillId="2" borderId="39" xfId="0" applyFont="1" applyFill="1" applyBorder="1" applyAlignment="1">
      <alignment horizontal="center" vertical="center" wrapText="1" readingOrder="1"/>
    </xf>
    <xf numFmtId="0" fontId="2" fillId="10" borderId="3" xfId="0" applyFont="1" applyFill="1" applyBorder="1" applyAlignment="1">
      <alignment horizontal="center" vertical="center"/>
    </xf>
    <xf numFmtId="0" fontId="2" fillId="10" borderId="15" xfId="0" applyFont="1" applyFill="1" applyBorder="1" applyAlignment="1">
      <alignment horizontal="center" vertical="center"/>
    </xf>
    <xf numFmtId="0" fontId="0" fillId="10" borderId="15" xfId="0" applyFill="1" applyBorder="1" applyAlignment="1">
      <alignment horizontal="center" vertical="center"/>
    </xf>
    <xf numFmtId="0" fontId="9" fillId="7" borderId="34" xfId="0" applyFont="1" applyFill="1" applyBorder="1" applyAlignment="1">
      <alignment horizontal="left" vertical="center" wrapText="1" readingOrder="1"/>
    </xf>
    <xf numFmtId="0" fontId="9" fillId="7" borderId="35" xfId="0" applyFont="1" applyFill="1" applyBorder="1" applyAlignment="1">
      <alignment horizontal="left" vertical="center" wrapText="1" readingOrder="1"/>
    </xf>
    <xf numFmtId="0" fontId="9" fillId="7" borderId="36" xfId="0" applyFont="1" applyFill="1" applyBorder="1" applyAlignment="1">
      <alignment horizontal="left" vertical="center" wrapText="1" readingOrder="1"/>
    </xf>
    <xf numFmtId="0" fontId="10" fillId="8" borderId="37" xfId="0" applyFont="1" applyFill="1" applyBorder="1" applyAlignment="1">
      <alignment horizontal="center" vertical="center" wrapText="1" readingOrder="1"/>
    </xf>
    <xf numFmtId="0" fontId="10" fillId="8" borderId="38" xfId="0" applyFont="1" applyFill="1" applyBorder="1" applyAlignment="1">
      <alignment horizontal="center" vertical="center" wrapText="1" readingOrder="1"/>
    </xf>
    <xf numFmtId="0" fontId="2" fillId="0" borderId="24" xfId="0" applyFont="1" applyBorder="1" applyAlignment="1">
      <alignment horizontal="center"/>
    </xf>
    <xf numFmtId="0" fontId="2" fillId="0" borderId="28" xfId="0" applyFont="1" applyBorder="1" applyAlignment="1">
      <alignment horizontal="center"/>
    </xf>
    <xf numFmtId="0" fontId="2" fillId="0" borderId="0" xfId="0" applyFont="1" applyAlignment="1">
      <alignment horizontal="center" wrapText="1"/>
    </xf>
    <xf numFmtId="0" fontId="2" fillId="0" borderId="1" xfId="0" applyFont="1" applyBorder="1" applyAlignment="1">
      <alignment horizontal="center" vertical="center"/>
    </xf>
    <xf numFmtId="0" fontId="2" fillId="0" borderId="12" xfId="0" applyFont="1" applyBorder="1" applyAlignment="1">
      <alignment horizontal="center" vertical="center"/>
    </xf>
    <xf numFmtId="0" fontId="2" fillId="0" borderId="3"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20"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0" xfId="0" applyFont="1" applyAlignment="1">
      <alignment horizontal="center"/>
    </xf>
    <xf numFmtId="0" fontId="2" fillId="0" borderId="19" xfId="0" applyFont="1" applyBorder="1" applyAlignment="1">
      <alignment horizontal="center" vertical="center"/>
    </xf>
    <xf numFmtId="0" fontId="4" fillId="0" borderId="0" xfId="0" applyFont="1" applyFill="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C"/>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cap="all" spc="50" baseline="0">
                <a:solidFill>
                  <a:schemeClr val="tx1">
                    <a:lumMod val="65000"/>
                    <a:lumOff val="35000"/>
                  </a:schemeClr>
                </a:solidFill>
                <a:latin typeface="+mn-lt"/>
                <a:ea typeface="+mn-ea"/>
                <a:cs typeface="+mn-cs"/>
              </a:defRPr>
            </a:pPr>
            <a:r>
              <a:rPr lang="en-US"/>
              <a:t>POLÍTICA PÚBLICA DE GÉNERO </a:t>
            </a:r>
          </a:p>
        </c:rich>
      </c:tx>
      <c:overlay val="0"/>
      <c:spPr>
        <a:noFill/>
        <a:ln>
          <a:noFill/>
        </a:ln>
        <a:effectLst/>
      </c:sp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Género!$C$9</c:f>
              <c:strCache>
                <c:ptCount val="1"/>
                <c:pt idx="0">
                  <c:v>SERVIDORES</c:v>
                </c:pt>
              </c:strCache>
            </c:strRef>
          </c:tx>
          <c:spPr>
            <a:gradFill>
              <a:gsLst>
                <a:gs pos="100000">
                  <a:schemeClr val="accent1">
                    <a:alpha val="0"/>
                  </a:schemeClr>
                </a:gs>
                <a:gs pos="50000">
                  <a:schemeClr val="accent1"/>
                </a:gs>
              </a:gsLst>
              <a:lin ang="5400000" scaled="0"/>
            </a:gradFill>
            <a:ln>
              <a:noFill/>
            </a:ln>
            <a:effectLst/>
            <a:sp3d/>
          </c:spPr>
          <c:invertIfNegative val="0"/>
          <c:cat>
            <c:strRef>
              <c:f>Género!$B$10:$B$12</c:f>
              <c:strCache>
                <c:ptCount val="3"/>
                <c:pt idx="0">
                  <c:v>HOMBRES</c:v>
                </c:pt>
                <c:pt idx="1">
                  <c:v>MUJERES</c:v>
                </c:pt>
                <c:pt idx="2">
                  <c:v>TOTAL DE SERVIDORES</c:v>
                </c:pt>
              </c:strCache>
            </c:strRef>
          </c:cat>
          <c:val>
            <c:numRef>
              <c:f>Género!$C$10:$C$12</c:f>
              <c:numCache>
                <c:formatCode>General</c:formatCode>
                <c:ptCount val="3"/>
                <c:pt idx="0">
                  <c:v>61</c:v>
                </c:pt>
                <c:pt idx="1">
                  <c:v>24</c:v>
                </c:pt>
                <c:pt idx="2">
                  <c:v>85</c:v>
                </c:pt>
              </c:numCache>
            </c:numRef>
          </c:val>
        </c:ser>
        <c:dLbls>
          <c:showLegendKey val="0"/>
          <c:showVal val="0"/>
          <c:showCatName val="0"/>
          <c:showSerName val="0"/>
          <c:showPercent val="0"/>
          <c:showBubbleSize val="0"/>
        </c:dLbls>
        <c:gapWidth val="150"/>
        <c:shape val="box"/>
        <c:axId val="76297344"/>
        <c:axId val="76298880"/>
        <c:axId val="0"/>
      </c:bar3DChart>
      <c:catAx>
        <c:axId val="7629734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C"/>
          </a:p>
        </c:txPr>
        <c:crossAx val="76298880"/>
        <c:crosses val="autoZero"/>
        <c:auto val="1"/>
        <c:lblAlgn val="ctr"/>
        <c:lblOffset val="100"/>
        <c:noMultiLvlLbl val="0"/>
      </c:catAx>
      <c:valAx>
        <c:axId val="76298880"/>
        <c:scaling>
          <c:orientation val="minMax"/>
        </c:scaling>
        <c:delete val="0"/>
        <c:axPos val="l"/>
        <c:majorGridlines>
          <c:spPr>
            <a:ln w="9525" cap="flat" cmpd="sng" algn="ctr">
              <a:solidFill>
                <a:schemeClr val="tx1">
                  <a:lumMod val="5000"/>
                  <a:lumOff val="95000"/>
                </a:schemeClr>
              </a:solidFill>
              <a:round/>
            </a:ln>
            <a:effectLst/>
          </c:spPr>
        </c:majorGridlines>
        <c:title>
          <c:overlay val="0"/>
          <c:spPr>
            <a:noFill/>
            <a:ln>
              <a:noFill/>
            </a:ln>
            <a:effectLst/>
          </c:spPr>
          <c:txPr>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s-EC"/>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C"/>
          </a:p>
        </c:txPr>
        <c:crossAx val="76297344"/>
        <c:crosses val="autoZero"/>
        <c:crossBetween val="between"/>
      </c:valAx>
      <c:dTable>
        <c:showHorzBorder val="1"/>
        <c:showVertBorder val="1"/>
        <c:showOutline val="1"/>
        <c:showKeys val="1"/>
        <c:spPr>
          <a:noFill/>
          <a:ln w="9525">
            <a:solidFill>
              <a:schemeClr val="tx1">
                <a:lumMod val="15000"/>
                <a:lumOff val="85000"/>
              </a:schemeClr>
            </a:solid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EC"/>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C"/>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C"/>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r>
              <a:rPr lang="es-EC" b="1"/>
              <a:t>Etnias</a:t>
            </a:r>
          </a:p>
        </c:rich>
      </c:tx>
      <c:overlay val="0"/>
      <c:spPr>
        <a:noFill/>
        <a:ln>
          <a:noFill/>
        </a:ln>
        <a:effectLst/>
      </c:sp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11790463692038496"/>
          <c:y val="4.6296296296296294E-2"/>
          <c:w val="0.71628193350831149"/>
          <c:h val="0.4945527121609799"/>
        </c:manualLayout>
      </c:layout>
      <c:bar3DChart>
        <c:barDir val="col"/>
        <c:grouping val="standard"/>
        <c:varyColors val="0"/>
        <c:ser>
          <c:idx val="0"/>
          <c:order val="0"/>
          <c:tx>
            <c:strRef>
              <c:f>Interculturalidad!$C$8</c:f>
              <c:strCache>
                <c:ptCount val="1"/>
                <c:pt idx="0">
                  <c:v>SERVIDORES DE AGROCALIDAD</c:v>
                </c:pt>
              </c:strCache>
            </c:strRef>
          </c:tx>
          <c:spPr>
            <a:solidFill>
              <a:schemeClr val="accent1"/>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Interculturalidad!$B$9:$B$15</c:f>
              <c:strCache>
                <c:ptCount val="7"/>
                <c:pt idx="0">
                  <c:v>AFROECUATORIANOS</c:v>
                </c:pt>
                <c:pt idx="1">
                  <c:v>INDÍGENA</c:v>
                </c:pt>
                <c:pt idx="2">
                  <c:v>MONTUBIO</c:v>
                </c:pt>
                <c:pt idx="3">
                  <c:v>MESTIZA</c:v>
                </c:pt>
                <c:pt idx="4">
                  <c:v>MULATO </c:v>
                </c:pt>
                <c:pt idx="5">
                  <c:v>BLANCO</c:v>
                </c:pt>
                <c:pt idx="6">
                  <c:v>NEGRO</c:v>
                </c:pt>
              </c:strCache>
            </c:strRef>
          </c:cat>
          <c:val>
            <c:numRef>
              <c:f>Interculturalidad!$C$9:$C$15</c:f>
              <c:numCache>
                <c:formatCode>General</c:formatCode>
                <c:ptCount val="7"/>
                <c:pt idx="0">
                  <c:v>3</c:v>
                </c:pt>
                <c:pt idx="1">
                  <c:v>1</c:v>
                </c:pt>
                <c:pt idx="2">
                  <c:v>21</c:v>
                </c:pt>
                <c:pt idx="3">
                  <c:v>59</c:v>
                </c:pt>
                <c:pt idx="4">
                  <c:v>0</c:v>
                </c:pt>
                <c:pt idx="5">
                  <c:v>0</c:v>
                </c:pt>
                <c:pt idx="6">
                  <c:v>1</c:v>
                </c:pt>
              </c:numCache>
            </c:numRef>
          </c:val>
        </c:ser>
        <c:dLbls>
          <c:showLegendKey val="0"/>
          <c:showVal val="1"/>
          <c:showCatName val="0"/>
          <c:showSerName val="0"/>
          <c:showPercent val="0"/>
          <c:showBubbleSize val="0"/>
        </c:dLbls>
        <c:gapWidth val="150"/>
        <c:shape val="box"/>
        <c:axId val="77485184"/>
        <c:axId val="77492224"/>
        <c:axId val="75271232"/>
      </c:bar3DChart>
      <c:catAx>
        <c:axId val="7748518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cap="none" spc="0" normalizeH="0" baseline="0">
                <a:solidFill>
                  <a:schemeClr val="tx1">
                    <a:lumMod val="65000"/>
                    <a:lumOff val="35000"/>
                  </a:schemeClr>
                </a:solidFill>
                <a:latin typeface="+mn-lt"/>
                <a:ea typeface="+mn-ea"/>
                <a:cs typeface="+mn-cs"/>
              </a:defRPr>
            </a:pPr>
            <a:endParaRPr lang="es-EC"/>
          </a:p>
        </c:txPr>
        <c:crossAx val="77492224"/>
        <c:crosses val="autoZero"/>
        <c:auto val="1"/>
        <c:lblAlgn val="ctr"/>
        <c:lblOffset val="100"/>
        <c:noMultiLvlLbl val="0"/>
      </c:catAx>
      <c:valAx>
        <c:axId val="77492224"/>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C"/>
          </a:p>
        </c:txPr>
        <c:crossAx val="77485184"/>
        <c:crosses val="autoZero"/>
        <c:crossBetween val="between"/>
      </c:valAx>
      <c:serAx>
        <c:axId val="75271232"/>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C"/>
          </a:p>
        </c:txPr>
        <c:crossAx val="77492224"/>
        <c:crosses val="autoZero"/>
      </c:ser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C"/>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C"/>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C"/>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s-EC"/>
              <a:t>Política Pública de Interculturalidad a nivel Nacional</a:t>
            </a:r>
          </a:p>
        </c:rich>
      </c:tx>
      <c:overlay val="0"/>
      <c:spPr>
        <a:noFill/>
        <a:ln>
          <a:noFill/>
        </a:ln>
        <a:effectLst/>
      </c:sp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invertIfNegative val="0"/>
          <c:dPt>
            <c:idx val="0"/>
            <c:invertIfNegative val="0"/>
            <c:bubble3D val="0"/>
            <c:spPr>
              <a:solidFill>
                <a:schemeClr val="accent6">
                  <a:lumMod val="60000"/>
                  <a:lumOff val="40000"/>
                </a:schemeClr>
              </a:solidFill>
              <a:ln>
                <a:noFill/>
              </a:ln>
              <a:effectLst>
                <a:outerShdw blurRad="57150" dist="19050" dir="5400000" algn="ctr" rotWithShape="0">
                  <a:srgbClr val="000000">
                    <a:alpha val="63000"/>
                  </a:srgbClr>
                </a:outerShdw>
              </a:effectLst>
              <a:sp3d/>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Interculturalidad!$B$20:$B$21</c:f>
              <c:strCache>
                <c:ptCount val="2"/>
                <c:pt idx="0">
                  <c:v>HOMBRES</c:v>
                </c:pt>
                <c:pt idx="1">
                  <c:v>MUJERES</c:v>
                </c:pt>
              </c:strCache>
            </c:strRef>
          </c:cat>
          <c:val>
            <c:numRef>
              <c:f>Interculturalidad!$C$20:$C$21</c:f>
              <c:numCache>
                <c:formatCode>General</c:formatCode>
                <c:ptCount val="2"/>
                <c:pt idx="0">
                  <c:v>61</c:v>
                </c:pt>
                <c:pt idx="1">
                  <c:v>24</c:v>
                </c:pt>
              </c:numCache>
            </c:numRef>
          </c:val>
        </c:ser>
        <c:dLbls>
          <c:showLegendKey val="0"/>
          <c:showVal val="1"/>
          <c:showCatName val="0"/>
          <c:showSerName val="0"/>
          <c:showPercent val="0"/>
          <c:showBubbleSize val="0"/>
        </c:dLbls>
        <c:gapWidth val="150"/>
        <c:shape val="box"/>
        <c:axId val="88093440"/>
        <c:axId val="88109056"/>
        <c:axId val="0"/>
      </c:bar3DChart>
      <c:catAx>
        <c:axId val="88093440"/>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C"/>
          </a:p>
        </c:txPr>
        <c:crossAx val="88109056"/>
        <c:crosses val="autoZero"/>
        <c:auto val="1"/>
        <c:lblAlgn val="ctr"/>
        <c:lblOffset val="100"/>
        <c:noMultiLvlLbl val="0"/>
      </c:catAx>
      <c:valAx>
        <c:axId val="881090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C"/>
          </a:p>
        </c:txPr>
        <c:crossAx val="880934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C"/>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C"/>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390525</xdr:colOff>
      <xdr:row>0</xdr:row>
      <xdr:rowOff>104775</xdr:rowOff>
    </xdr:from>
    <xdr:to>
      <xdr:col>0</xdr:col>
      <xdr:colOff>2409825</xdr:colOff>
      <xdr:row>4</xdr:row>
      <xdr:rowOff>55885</xdr:rowOff>
    </xdr:to>
    <xdr:pic>
      <xdr:nvPicPr>
        <xdr:cNvPr id="5" name="Imagen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90525" y="104775"/>
          <a:ext cx="2019300" cy="7131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752475</xdr:colOff>
      <xdr:row>5</xdr:row>
      <xdr:rowOff>100012</xdr:rowOff>
    </xdr:from>
    <xdr:to>
      <xdr:col>9</xdr:col>
      <xdr:colOff>752475</xdr:colOff>
      <xdr:row>19</xdr:row>
      <xdr:rowOff>138112</xdr:rowOff>
    </xdr:to>
    <xdr:graphicFrame macro="">
      <xdr:nvGraphicFramePr>
        <xdr:cNvPr id="4" name="Gráfico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66675</xdr:colOff>
      <xdr:row>0</xdr:row>
      <xdr:rowOff>28575</xdr:rowOff>
    </xdr:from>
    <xdr:to>
      <xdr:col>1</xdr:col>
      <xdr:colOff>1323975</xdr:colOff>
      <xdr:row>3</xdr:row>
      <xdr:rowOff>170185</xdr:rowOff>
    </xdr:to>
    <xdr:pic>
      <xdr:nvPicPr>
        <xdr:cNvPr id="5" name="Imagen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6675" y="28575"/>
          <a:ext cx="2019300" cy="71311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123825</xdr:colOff>
      <xdr:row>1</xdr:row>
      <xdr:rowOff>38100</xdr:rowOff>
    </xdr:from>
    <xdr:to>
      <xdr:col>0</xdr:col>
      <xdr:colOff>2443395</xdr:colOff>
      <xdr:row>5</xdr:row>
      <xdr:rowOff>95249</xdr:rowOff>
    </xdr:to>
    <xdr:pic>
      <xdr:nvPicPr>
        <xdr:cNvPr id="4"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228600"/>
          <a:ext cx="2319570" cy="81914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438150</xdr:colOff>
      <xdr:row>0</xdr:row>
      <xdr:rowOff>0</xdr:rowOff>
    </xdr:from>
    <xdr:to>
      <xdr:col>11</xdr:col>
      <xdr:colOff>89403</xdr:colOff>
      <xdr:row>3</xdr:row>
      <xdr:rowOff>171449</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810750" y="0"/>
          <a:ext cx="1861053" cy="65722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4</xdr:col>
      <xdr:colOff>742949</xdr:colOff>
      <xdr:row>6</xdr:row>
      <xdr:rowOff>195261</xdr:rowOff>
    </xdr:from>
    <xdr:to>
      <xdr:col>11</xdr:col>
      <xdr:colOff>504824</xdr:colOff>
      <xdr:row>19</xdr:row>
      <xdr:rowOff>19050</xdr:rowOff>
    </xdr:to>
    <xdr:graphicFrame macro="">
      <xdr:nvGraphicFramePr>
        <xdr:cNvPr id="4" name="Gráfico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757237</xdr:colOff>
      <xdr:row>20</xdr:row>
      <xdr:rowOff>4762</xdr:rowOff>
    </xdr:from>
    <xdr:to>
      <xdr:col>10</xdr:col>
      <xdr:colOff>757237</xdr:colOff>
      <xdr:row>34</xdr:row>
      <xdr:rowOff>71437</xdr:rowOff>
    </xdr:to>
    <xdr:graphicFrame macro="">
      <xdr:nvGraphicFramePr>
        <xdr:cNvPr id="5" name="Gráfico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171450</xdr:colOff>
      <xdr:row>0</xdr:row>
      <xdr:rowOff>19051</xdr:rowOff>
    </xdr:from>
    <xdr:to>
      <xdr:col>1</xdr:col>
      <xdr:colOff>1428750</xdr:colOff>
      <xdr:row>3</xdr:row>
      <xdr:rowOff>160661</xdr:rowOff>
    </xdr:to>
    <xdr:pic>
      <xdr:nvPicPr>
        <xdr:cNvPr id="6" name="Imagen 5"/>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71450" y="19051"/>
          <a:ext cx="2019300" cy="71311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TH%20GYE%202017\CONADIS\PERSONAL%20CON%20DISCAPACIDAD%20Y%20FAMILIARES%20AL%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DO PERSONAL"/>
      <sheetName val="Hoja2"/>
    </sheetNames>
    <sheetDataSet>
      <sheetData sheetId="0"/>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95"/>
  <sheetViews>
    <sheetView topLeftCell="A4" zoomScale="40" zoomScaleNormal="40" workbookViewId="0">
      <selection activeCell="B5" sqref="B5"/>
    </sheetView>
  </sheetViews>
  <sheetFormatPr baseColWidth="10" defaultRowHeight="23.25" x14ac:dyDescent="0.35"/>
  <cols>
    <col min="1" max="1" width="1.7109375" style="102" customWidth="1"/>
    <col min="2" max="2" width="88.28515625" style="102" customWidth="1"/>
    <col min="3" max="3" width="53.85546875" style="102" customWidth="1"/>
    <col min="4" max="4" width="62.28515625" style="102" customWidth="1"/>
    <col min="5" max="5" width="50.7109375" style="102" customWidth="1"/>
    <col min="6" max="6" width="34.7109375" style="102" customWidth="1"/>
    <col min="7" max="7" width="30.85546875" style="102" customWidth="1"/>
    <col min="8" max="8" width="23.85546875" style="102" customWidth="1"/>
    <col min="9" max="9" width="41.7109375" style="102" customWidth="1"/>
    <col min="10" max="10" width="16.85546875" style="102" customWidth="1"/>
    <col min="11" max="11" width="22.28515625" style="102" customWidth="1"/>
    <col min="12" max="256" width="11.42578125" style="102"/>
    <col min="257" max="257" width="1.7109375" style="102" customWidth="1"/>
    <col min="258" max="258" width="88.28515625" style="102" customWidth="1"/>
    <col min="259" max="259" width="53.85546875" style="102" customWidth="1"/>
    <col min="260" max="260" width="62.28515625" style="102" customWidth="1"/>
    <col min="261" max="261" width="50.7109375" style="102" customWidth="1"/>
    <col min="262" max="262" width="34.7109375" style="102" customWidth="1"/>
    <col min="263" max="263" width="30.85546875" style="102" customWidth="1"/>
    <col min="264" max="264" width="23.85546875" style="102" customWidth="1"/>
    <col min="265" max="265" width="41.7109375" style="102" customWidth="1"/>
    <col min="266" max="266" width="16.85546875" style="102" customWidth="1"/>
    <col min="267" max="267" width="22.28515625" style="102" customWidth="1"/>
    <col min="268" max="512" width="11.42578125" style="102"/>
    <col min="513" max="513" width="1.7109375" style="102" customWidth="1"/>
    <col min="514" max="514" width="88.28515625" style="102" customWidth="1"/>
    <col min="515" max="515" width="53.85546875" style="102" customWidth="1"/>
    <col min="516" max="516" width="62.28515625" style="102" customWidth="1"/>
    <col min="517" max="517" width="50.7109375" style="102" customWidth="1"/>
    <col min="518" max="518" width="34.7109375" style="102" customWidth="1"/>
    <col min="519" max="519" width="30.85546875" style="102" customWidth="1"/>
    <col min="520" max="520" width="23.85546875" style="102" customWidth="1"/>
    <col min="521" max="521" width="41.7109375" style="102" customWidth="1"/>
    <col min="522" max="522" width="16.85546875" style="102" customWidth="1"/>
    <col min="523" max="523" width="22.28515625" style="102" customWidth="1"/>
    <col min="524" max="768" width="11.42578125" style="102"/>
    <col min="769" max="769" width="1.7109375" style="102" customWidth="1"/>
    <col min="770" max="770" width="88.28515625" style="102" customWidth="1"/>
    <col min="771" max="771" width="53.85546875" style="102" customWidth="1"/>
    <col min="772" max="772" width="62.28515625" style="102" customWidth="1"/>
    <col min="773" max="773" width="50.7109375" style="102" customWidth="1"/>
    <col min="774" max="774" width="34.7109375" style="102" customWidth="1"/>
    <col min="775" max="775" width="30.85546875" style="102" customWidth="1"/>
    <col min="776" max="776" width="23.85546875" style="102" customWidth="1"/>
    <col min="777" max="777" width="41.7109375" style="102" customWidth="1"/>
    <col min="778" max="778" width="16.85546875" style="102" customWidth="1"/>
    <col min="779" max="779" width="22.28515625" style="102" customWidth="1"/>
    <col min="780" max="1024" width="11.42578125" style="102"/>
    <col min="1025" max="1025" width="1.7109375" style="102" customWidth="1"/>
    <col min="1026" max="1026" width="88.28515625" style="102" customWidth="1"/>
    <col min="1027" max="1027" width="53.85546875" style="102" customWidth="1"/>
    <col min="1028" max="1028" width="62.28515625" style="102" customWidth="1"/>
    <col min="1029" max="1029" width="50.7109375" style="102" customWidth="1"/>
    <col min="1030" max="1030" width="34.7109375" style="102" customWidth="1"/>
    <col min="1031" max="1031" width="30.85546875" style="102" customWidth="1"/>
    <col min="1032" max="1032" width="23.85546875" style="102" customWidth="1"/>
    <col min="1033" max="1033" width="41.7109375" style="102" customWidth="1"/>
    <col min="1034" max="1034" width="16.85546875" style="102" customWidth="1"/>
    <col min="1035" max="1035" width="22.28515625" style="102" customWidth="1"/>
    <col min="1036" max="1280" width="11.42578125" style="102"/>
    <col min="1281" max="1281" width="1.7109375" style="102" customWidth="1"/>
    <col min="1282" max="1282" width="88.28515625" style="102" customWidth="1"/>
    <col min="1283" max="1283" width="53.85546875" style="102" customWidth="1"/>
    <col min="1284" max="1284" width="62.28515625" style="102" customWidth="1"/>
    <col min="1285" max="1285" width="50.7109375" style="102" customWidth="1"/>
    <col min="1286" max="1286" width="34.7109375" style="102" customWidth="1"/>
    <col min="1287" max="1287" width="30.85546875" style="102" customWidth="1"/>
    <col min="1288" max="1288" width="23.85546875" style="102" customWidth="1"/>
    <col min="1289" max="1289" width="41.7109375" style="102" customWidth="1"/>
    <col min="1290" max="1290" width="16.85546875" style="102" customWidth="1"/>
    <col min="1291" max="1291" width="22.28515625" style="102" customWidth="1"/>
    <col min="1292" max="1536" width="11.42578125" style="102"/>
    <col min="1537" max="1537" width="1.7109375" style="102" customWidth="1"/>
    <col min="1538" max="1538" width="88.28515625" style="102" customWidth="1"/>
    <col min="1539" max="1539" width="53.85546875" style="102" customWidth="1"/>
    <col min="1540" max="1540" width="62.28515625" style="102" customWidth="1"/>
    <col min="1541" max="1541" width="50.7109375" style="102" customWidth="1"/>
    <col min="1542" max="1542" width="34.7109375" style="102" customWidth="1"/>
    <col min="1543" max="1543" width="30.85546875" style="102" customWidth="1"/>
    <col min="1544" max="1544" width="23.85546875" style="102" customWidth="1"/>
    <col min="1545" max="1545" width="41.7109375" style="102" customWidth="1"/>
    <col min="1546" max="1546" width="16.85546875" style="102" customWidth="1"/>
    <col min="1547" max="1547" width="22.28515625" style="102" customWidth="1"/>
    <col min="1548" max="1792" width="11.42578125" style="102"/>
    <col min="1793" max="1793" width="1.7109375" style="102" customWidth="1"/>
    <col min="1794" max="1794" width="88.28515625" style="102" customWidth="1"/>
    <col min="1795" max="1795" width="53.85546875" style="102" customWidth="1"/>
    <col min="1796" max="1796" width="62.28515625" style="102" customWidth="1"/>
    <col min="1797" max="1797" width="50.7109375" style="102" customWidth="1"/>
    <col min="1798" max="1798" width="34.7109375" style="102" customWidth="1"/>
    <col min="1799" max="1799" width="30.85546875" style="102" customWidth="1"/>
    <col min="1800" max="1800" width="23.85546875" style="102" customWidth="1"/>
    <col min="1801" max="1801" width="41.7109375" style="102" customWidth="1"/>
    <col min="1802" max="1802" width="16.85546875" style="102" customWidth="1"/>
    <col min="1803" max="1803" width="22.28515625" style="102" customWidth="1"/>
    <col min="1804" max="2048" width="11.42578125" style="102"/>
    <col min="2049" max="2049" width="1.7109375" style="102" customWidth="1"/>
    <col min="2050" max="2050" width="88.28515625" style="102" customWidth="1"/>
    <col min="2051" max="2051" width="53.85546875" style="102" customWidth="1"/>
    <col min="2052" max="2052" width="62.28515625" style="102" customWidth="1"/>
    <col min="2053" max="2053" width="50.7109375" style="102" customWidth="1"/>
    <col min="2054" max="2054" width="34.7109375" style="102" customWidth="1"/>
    <col min="2055" max="2055" width="30.85546875" style="102" customWidth="1"/>
    <col min="2056" max="2056" width="23.85546875" style="102" customWidth="1"/>
    <col min="2057" max="2057" width="41.7109375" style="102" customWidth="1"/>
    <col min="2058" max="2058" width="16.85546875" style="102" customWidth="1"/>
    <col min="2059" max="2059" width="22.28515625" style="102" customWidth="1"/>
    <col min="2060" max="2304" width="11.42578125" style="102"/>
    <col min="2305" max="2305" width="1.7109375" style="102" customWidth="1"/>
    <col min="2306" max="2306" width="88.28515625" style="102" customWidth="1"/>
    <col min="2307" max="2307" width="53.85546875" style="102" customWidth="1"/>
    <col min="2308" max="2308" width="62.28515625" style="102" customWidth="1"/>
    <col min="2309" max="2309" width="50.7109375" style="102" customWidth="1"/>
    <col min="2310" max="2310" width="34.7109375" style="102" customWidth="1"/>
    <col min="2311" max="2311" width="30.85546875" style="102" customWidth="1"/>
    <col min="2312" max="2312" width="23.85546875" style="102" customWidth="1"/>
    <col min="2313" max="2313" width="41.7109375" style="102" customWidth="1"/>
    <col min="2314" max="2314" width="16.85546875" style="102" customWidth="1"/>
    <col min="2315" max="2315" width="22.28515625" style="102" customWidth="1"/>
    <col min="2316" max="2560" width="11.42578125" style="102"/>
    <col min="2561" max="2561" width="1.7109375" style="102" customWidth="1"/>
    <col min="2562" max="2562" width="88.28515625" style="102" customWidth="1"/>
    <col min="2563" max="2563" width="53.85546875" style="102" customWidth="1"/>
    <col min="2564" max="2564" width="62.28515625" style="102" customWidth="1"/>
    <col min="2565" max="2565" width="50.7109375" style="102" customWidth="1"/>
    <col min="2566" max="2566" width="34.7109375" style="102" customWidth="1"/>
    <col min="2567" max="2567" width="30.85546875" style="102" customWidth="1"/>
    <col min="2568" max="2568" width="23.85546875" style="102" customWidth="1"/>
    <col min="2569" max="2569" width="41.7109375" style="102" customWidth="1"/>
    <col min="2570" max="2570" width="16.85546875" style="102" customWidth="1"/>
    <col min="2571" max="2571" width="22.28515625" style="102" customWidth="1"/>
    <col min="2572" max="2816" width="11.42578125" style="102"/>
    <col min="2817" max="2817" width="1.7109375" style="102" customWidth="1"/>
    <col min="2818" max="2818" width="88.28515625" style="102" customWidth="1"/>
    <col min="2819" max="2819" width="53.85546875" style="102" customWidth="1"/>
    <col min="2820" max="2820" width="62.28515625" style="102" customWidth="1"/>
    <col min="2821" max="2821" width="50.7109375" style="102" customWidth="1"/>
    <col min="2822" max="2822" width="34.7109375" style="102" customWidth="1"/>
    <col min="2823" max="2823" width="30.85546875" style="102" customWidth="1"/>
    <col min="2824" max="2824" width="23.85546875" style="102" customWidth="1"/>
    <col min="2825" max="2825" width="41.7109375" style="102" customWidth="1"/>
    <col min="2826" max="2826" width="16.85546875" style="102" customWidth="1"/>
    <col min="2827" max="2827" width="22.28515625" style="102" customWidth="1"/>
    <col min="2828" max="3072" width="11.42578125" style="102"/>
    <col min="3073" max="3073" width="1.7109375" style="102" customWidth="1"/>
    <col min="3074" max="3074" width="88.28515625" style="102" customWidth="1"/>
    <col min="3075" max="3075" width="53.85546875" style="102" customWidth="1"/>
    <col min="3076" max="3076" width="62.28515625" style="102" customWidth="1"/>
    <col min="3077" max="3077" width="50.7109375" style="102" customWidth="1"/>
    <col min="3078" max="3078" width="34.7109375" style="102" customWidth="1"/>
    <col min="3079" max="3079" width="30.85546875" style="102" customWidth="1"/>
    <col min="3080" max="3080" width="23.85546875" style="102" customWidth="1"/>
    <col min="3081" max="3081" width="41.7109375" style="102" customWidth="1"/>
    <col min="3082" max="3082" width="16.85546875" style="102" customWidth="1"/>
    <col min="3083" max="3083" width="22.28515625" style="102" customWidth="1"/>
    <col min="3084" max="3328" width="11.42578125" style="102"/>
    <col min="3329" max="3329" width="1.7109375" style="102" customWidth="1"/>
    <col min="3330" max="3330" width="88.28515625" style="102" customWidth="1"/>
    <col min="3331" max="3331" width="53.85546875" style="102" customWidth="1"/>
    <col min="3332" max="3332" width="62.28515625" style="102" customWidth="1"/>
    <col min="3333" max="3333" width="50.7109375" style="102" customWidth="1"/>
    <col min="3334" max="3334" width="34.7109375" style="102" customWidth="1"/>
    <col min="3335" max="3335" width="30.85546875" style="102" customWidth="1"/>
    <col min="3336" max="3336" width="23.85546875" style="102" customWidth="1"/>
    <col min="3337" max="3337" width="41.7109375" style="102" customWidth="1"/>
    <col min="3338" max="3338" width="16.85546875" style="102" customWidth="1"/>
    <col min="3339" max="3339" width="22.28515625" style="102" customWidth="1"/>
    <col min="3340" max="3584" width="11.42578125" style="102"/>
    <col min="3585" max="3585" width="1.7109375" style="102" customWidth="1"/>
    <col min="3586" max="3586" width="88.28515625" style="102" customWidth="1"/>
    <col min="3587" max="3587" width="53.85546875" style="102" customWidth="1"/>
    <col min="3588" max="3588" width="62.28515625" style="102" customWidth="1"/>
    <col min="3589" max="3589" width="50.7109375" style="102" customWidth="1"/>
    <col min="3590" max="3590" width="34.7109375" style="102" customWidth="1"/>
    <col min="3591" max="3591" width="30.85546875" style="102" customWidth="1"/>
    <col min="3592" max="3592" width="23.85546875" style="102" customWidth="1"/>
    <col min="3593" max="3593" width="41.7109375" style="102" customWidth="1"/>
    <col min="3594" max="3594" width="16.85546875" style="102" customWidth="1"/>
    <col min="3595" max="3595" width="22.28515625" style="102" customWidth="1"/>
    <col min="3596" max="3840" width="11.42578125" style="102"/>
    <col min="3841" max="3841" width="1.7109375" style="102" customWidth="1"/>
    <col min="3842" max="3842" width="88.28515625" style="102" customWidth="1"/>
    <col min="3843" max="3843" width="53.85546875" style="102" customWidth="1"/>
    <col min="3844" max="3844" width="62.28515625" style="102" customWidth="1"/>
    <col min="3845" max="3845" width="50.7109375" style="102" customWidth="1"/>
    <col min="3846" max="3846" width="34.7109375" style="102" customWidth="1"/>
    <col min="3847" max="3847" width="30.85546875" style="102" customWidth="1"/>
    <col min="3848" max="3848" width="23.85546875" style="102" customWidth="1"/>
    <col min="3849" max="3849" width="41.7109375" style="102" customWidth="1"/>
    <col min="3850" max="3850" width="16.85546875" style="102" customWidth="1"/>
    <col min="3851" max="3851" width="22.28515625" style="102" customWidth="1"/>
    <col min="3852" max="4096" width="11.42578125" style="102"/>
    <col min="4097" max="4097" width="1.7109375" style="102" customWidth="1"/>
    <col min="4098" max="4098" width="88.28515625" style="102" customWidth="1"/>
    <col min="4099" max="4099" width="53.85546875" style="102" customWidth="1"/>
    <col min="4100" max="4100" width="62.28515625" style="102" customWidth="1"/>
    <col min="4101" max="4101" width="50.7109375" style="102" customWidth="1"/>
    <col min="4102" max="4102" width="34.7109375" style="102" customWidth="1"/>
    <col min="4103" max="4103" width="30.85546875" style="102" customWidth="1"/>
    <col min="4104" max="4104" width="23.85546875" style="102" customWidth="1"/>
    <col min="4105" max="4105" width="41.7109375" style="102" customWidth="1"/>
    <col min="4106" max="4106" width="16.85546875" style="102" customWidth="1"/>
    <col min="4107" max="4107" width="22.28515625" style="102" customWidth="1"/>
    <col min="4108" max="4352" width="11.42578125" style="102"/>
    <col min="4353" max="4353" width="1.7109375" style="102" customWidth="1"/>
    <col min="4354" max="4354" width="88.28515625" style="102" customWidth="1"/>
    <col min="4355" max="4355" width="53.85546875" style="102" customWidth="1"/>
    <col min="4356" max="4356" width="62.28515625" style="102" customWidth="1"/>
    <col min="4357" max="4357" width="50.7109375" style="102" customWidth="1"/>
    <col min="4358" max="4358" width="34.7109375" style="102" customWidth="1"/>
    <col min="4359" max="4359" width="30.85546875" style="102" customWidth="1"/>
    <col min="4360" max="4360" width="23.85546875" style="102" customWidth="1"/>
    <col min="4361" max="4361" width="41.7109375" style="102" customWidth="1"/>
    <col min="4362" max="4362" width="16.85546875" style="102" customWidth="1"/>
    <col min="4363" max="4363" width="22.28515625" style="102" customWidth="1"/>
    <col min="4364" max="4608" width="11.42578125" style="102"/>
    <col min="4609" max="4609" width="1.7109375" style="102" customWidth="1"/>
    <col min="4610" max="4610" width="88.28515625" style="102" customWidth="1"/>
    <col min="4611" max="4611" width="53.85546875" style="102" customWidth="1"/>
    <col min="4612" max="4612" width="62.28515625" style="102" customWidth="1"/>
    <col min="4613" max="4613" width="50.7109375" style="102" customWidth="1"/>
    <col min="4614" max="4614" width="34.7109375" style="102" customWidth="1"/>
    <col min="4615" max="4615" width="30.85546875" style="102" customWidth="1"/>
    <col min="4616" max="4616" width="23.85546875" style="102" customWidth="1"/>
    <col min="4617" max="4617" width="41.7109375" style="102" customWidth="1"/>
    <col min="4618" max="4618" width="16.85546875" style="102" customWidth="1"/>
    <col min="4619" max="4619" width="22.28515625" style="102" customWidth="1"/>
    <col min="4620" max="4864" width="11.42578125" style="102"/>
    <col min="4865" max="4865" width="1.7109375" style="102" customWidth="1"/>
    <col min="4866" max="4866" width="88.28515625" style="102" customWidth="1"/>
    <col min="4867" max="4867" width="53.85546875" style="102" customWidth="1"/>
    <col min="4868" max="4868" width="62.28515625" style="102" customWidth="1"/>
    <col min="4869" max="4869" width="50.7109375" style="102" customWidth="1"/>
    <col min="4870" max="4870" width="34.7109375" style="102" customWidth="1"/>
    <col min="4871" max="4871" width="30.85546875" style="102" customWidth="1"/>
    <col min="4872" max="4872" width="23.85546875" style="102" customWidth="1"/>
    <col min="4873" max="4873" width="41.7109375" style="102" customWidth="1"/>
    <col min="4874" max="4874" width="16.85546875" style="102" customWidth="1"/>
    <col min="4875" max="4875" width="22.28515625" style="102" customWidth="1"/>
    <col min="4876" max="5120" width="11.42578125" style="102"/>
    <col min="5121" max="5121" width="1.7109375" style="102" customWidth="1"/>
    <col min="5122" max="5122" width="88.28515625" style="102" customWidth="1"/>
    <col min="5123" max="5123" width="53.85546875" style="102" customWidth="1"/>
    <col min="5124" max="5124" width="62.28515625" style="102" customWidth="1"/>
    <col min="5125" max="5125" width="50.7109375" style="102" customWidth="1"/>
    <col min="5126" max="5126" width="34.7109375" style="102" customWidth="1"/>
    <col min="5127" max="5127" width="30.85546875" style="102" customWidth="1"/>
    <col min="5128" max="5128" width="23.85546875" style="102" customWidth="1"/>
    <col min="5129" max="5129" width="41.7109375" style="102" customWidth="1"/>
    <col min="5130" max="5130" width="16.85546875" style="102" customWidth="1"/>
    <col min="5131" max="5131" width="22.28515625" style="102" customWidth="1"/>
    <col min="5132" max="5376" width="11.42578125" style="102"/>
    <col min="5377" max="5377" width="1.7109375" style="102" customWidth="1"/>
    <col min="5378" max="5378" width="88.28515625" style="102" customWidth="1"/>
    <col min="5379" max="5379" width="53.85546875" style="102" customWidth="1"/>
    <col min="5380" max="5380" width="62.28515625" style="102" customWidth="1"/>
    <col min="5381" max="5381" width="50.7109375" style="102" customWidth="1"/>
    <col min="5382" max="5382" width="34.7109375" style="102" customWidth="1"/>
    <col min="5383" max="5383" width="30.85546875" style="102" customWidth="1"/>
    <col min="5384" max="5384" width="23.85546875" style="102" customWidth="1"/>
    <col min="5385" max="5385" width="41.7109375" style="102" customWidth="1"/>
    <col min="5386" max="5386" width="16.85546875" style="102" customWidth="1"/>
    <col min="5387" max="5387" width="22.28515625" style="102" customWidth="1"/>
    <col min="5388" max="5632" width="11.42578125" style="102"/>
    <col min="5633" max="5633" width="1.7109375" style="102" customWidth="1"/>
    <col min="5634" max="5634" width="88.28515625" style="102" customWidth="1"/>
    <col min="5635" max="5635" width="53.85546875" style="102" customWidth="1"/>
    <col min="5636" max="5636" width="62.28515625" style="102" customWidth="1"/>
    <col min="5637" max="5637" width="50.7109375" style="102" customWidth="1"/>
    <col min="5638" max="5638" width="34.7109375" style="102" customWidth="1"/>
    <col min="5639" max="5639" width="30.85546875" style="102" customWidth="1"/>
    <col min="5640" max="5640" width="23.85546875" style="102" customWidth="1"/>
    <col min="5641" max="5641" width="41.7109375" style="102" customWidth="1"/>
    <col min="5642" max="5642" width="16.85546875" style="102" customWidth="1"/>
    <col min="5643" max="5643" width="22.28515625" style="102" customWidth="1"/>
    <col min="5644" max="5888" width="11.42578125" style="102"/>
    <col min="5889" max="5889" width="1.7109375" style="102" customWidth="1"/>
    <col min="5890" max="5890" width="88.28515625" style="102" customWidth="1"/>
    <col min="5891" max="5891" width="53.85546875" style="102" customWidth="1"/>
    <col min="5892" max="5892" width="62.28515625" style="102" customWidth="1"/>
    <col min="5893" max="5893" width="50.7109375" style="102" customWidth="1"/>
    <col min="5894" max="5894" width="34.7109375" style="102" customWidth="1"/>
    <col min="5895" max="5895" width="30.85546875" style="102" customWidth="1"/>
    <col min="5896" max="5896" width="23.85546875" style="102" customWidth="1"/>
    <col min="5897" max="5897" width="41.7109375" style="102" customWidth="1"/>
    <col min="5898" max="5898" width="16.85546875" style="102" customWidth="1"/>
    <col min="5899" max="5899" width="22.28515625" style="102" customWidth="1"/>
    <col min="5900" max="6144" width="11.42578125" style="102"/>
    <col min="6145" max="6145" width="1.7109375" style="102" customWidth="1"/>
    <col min="6146" max="6146" width="88.28515625" style="102" customWidth="1"/>
    <col min="6147" max="6147" width="53.85546875" style="102" customWidth="1"/>
    <col min="6148" max="6148" width="62.28515625" style="102" customWidth="1"/>
    <col min="6149" max="6149" width="50.7109375" style="102" customWidth="1"/>
    <col min="6150" max="6150" width="34.7109375" style="102" customWidth="1"/>
    <col min="6151" max="6151" width="30.85546875" style="102" customWidth="1"/>
    <col min="6152" max="6152" width="23.85546875" style="102" customWidth="1"/>
    <col min="6153" max="6153" width="41.7109375" style="102" customWidth="1"/>
    <col min="6154" max="6154" width="16.85546875" style="102" customWidth="1"/>
    <col min="6155" max="6155" width="22.28515625" style="102" customWidth="1"/>
    <col min="6156" max="6400" width="11.42578125" style="102"/>
    <col min="6401" max="6401" width="1.7109375" style="102" customWidth="1"/>
    <col min="6402" max="6402" width="88.28515625" style="102" customWidth="1"/>
    <col min="6403" max="6403" width="53.85546875" style="102" customWidth="1"/>
    <col min="6404" max="6404" width="62.28515625" style="102" customWidth="1"/>
    <col min="6405" max="6405" width="50.7109375" style="102" customWidth="1"/>
    <col min="6406" max="6406" width="34.7109375" style="102" customWidth="1"/>
    <col min="6407" max="6407" width="30.85546875" style="102" customWidth="1"/>
    <col min="6408" max="6408" width="23.85546875" style="102" customWidth="1"/>
    <col min="6409" max="6409" width="41.7109375" style="102" customWidth="1"/>
    <col min="6410" max="6410" width="16.85546875" style="102" customWidth="1"/>
    <col min="6411" max="6411" width="22.28515625" style="102" customWidth="1"/>
    <col min="6412" max="6656" width="11.42578125" style="102"/>
    <col min="6657" max="6657" width="1.7109375" style="102" customWidth="1"/>
    <col min="6658" max="6658" width="88.28515625" style="102" customWidth="1"/>
    <col min="6659" max="6659" width="53.85546875" style="102" customWidth="1"/>
    <col min="6660" max="6660" width="62.28515625" style="102" customWidth="1"/>
    <col min="6661" max="6661" width="50.7109375" style="102" customWidth="1"/>
    <col min="6662" max="6662" width="34.7109375" style="102" customWidth="1"/>
    <col min="6663" max="6663" width="30.85546875" style="102" customWidth="1"/>
    <col min="6664" max="6664" width="23.85546875" style="102" customWidth="1"/>
    <col min="6665" max="6665" width="41.7109375" style="102" customWidth="1"/>
    <col min="6666" max="6666" width="16.85546875" style="102" customWidth="1"/>
    <col min="6667" max="6667" width="22.28515625" style="102" customWidth="1"/>
    <col min="6668" max="6912" width="11.42578125" style="102"/>
    <col min="6913" max="6913" width="1.7109375" style="102" customWidth="1"/>
    <col min="6914" max="6914" width="88.28515625" style="102" customWidth="1"/>
    <col min="6915" max="6915" width="53.85546875" style="102" customWidth="1"/>
    <col min="6916" max="6916" width="62.28515625" style="102" customWidth="1"/>
    <col min="6917" max="6917" width="50.7109375" style="102" customWidth="1"/>
    <col min="6918" max="6918" width="34.7109375" style="102" customWidth="1"/>
    <col min="6919" max="6919" width="30.85546875" style="102" customWidth="1"/>
    <col min="6920" max="6920" width="23.85546875" style="102" customWidth="1"/>
    <col min="6921" max="6921" width="41.7109375" style="102" customWidth="1"/>
    <col min="6922" max="6922" width="16.85546875" style="102" customWidth="1"/>
    <col min="6923" max="6923" width="22.28515625" style="102" customWidth="1"/>
    <col min="6924" max="7168" width="11.42578125" style="102"/>
    <col min="7169" max="7169" width="1.7109375" style="102" customWidth="1"/>
    <col min="7170" max="7170" width="88.28515625" style="102" customWidth="1"/>
    <col min="7171" max="7171" width="53.85546875" style="102" customWidth="1"/>
    <col min="7172" max="7172" width="62.28515625" style="102" customWidth="1"/>
    <col min="7173" max="7173" width="50.7109375" style="102" customWidth="1"/>
    <col min="7174" max="7174" width="34.7109375" style="102" customWidth="1"/>
    <col min="7175" max="7175" width="30.85546875" style="102" customWidth="1"/>
    <col min="7176" max="7176" width="23.85546875" style="102" customWidth="1"/>
    <col min="7177" max="7177" width="41.7109375" style="102" customWidth="1"/>
    <col min="7178" max="7178" width="16.85546875" style="102" customWidth="1"/>
    <col min="7179" max="7179" width="22.28515625" style="102" customWidth="1"/>
    <col min="7180" max="7424" width="11.42578125" style="102"/>
    <col min="7425" max="7425" width="1.7109375" style="102" customWidth="1"/>
    <col min="7426" max="7426" width="88.28515625" style="102" customWidth="1"/>
    <col min="7427" max="7427" width="53.85546875" style="102" customWidth="1"/>
    <col min="7428" max="7428" width="62.28515625" style="102" customWidth="1"/>
    <col min="7429" max="7429" width="50.7109375" style="102" customWidth="1"/>
    <col min="7430" max="7430" width="34.7109375" style="102" customWidth="1"/>
    <col min="7431" max="7431" width="30.85546875" style="102" customWidth="1"/>
    <col min="7432" max="7432" width="23.85546875" style="102" customWidth="1"/>
    <col min="7433" max="7433" width="41.7109375" style="102" customWidth="1"/>
    <col min="7434" max="7434" width="16.85546875" style="102" customWidth="1"/>
    <col min="7435" max="7435" width="22.28515625" style="102" customWidth="1"/>
    <col min="7436" max="7680" width="11.42578125" style="102"/>
    <col min="7681" max="7681" width="1.7109375" style="102" customWidth="1"/>
    <col min="7682" max="7682" width="88.28515625" style="102" customWidth="1"/>
    <col min="7683" max="7683" width="53.85546875" style="102" customWidth="1"/>
    <col min="7684" max="7684" width="62.28515625" style="102" customWidth="1"/>
    <col min="7685" max="7685" width="50.7109375" style="102" customWidth="1"/>
    <col min="7686" max="7686" width="34.7109375" style="102" customWidth="1"/>
    <col min="7687" max="7687" width="30.85546875" style="102" customWidth="1"/>
    <col min="7688" max="7688" width="23.85546875" style="102" customWidth="1"/>
    <col min="7689" max="7689" width="41.7109375" style="102" customWidth="1"/>
    <col min="7690" max="7690" width="16.85546875" style="102" customWidth="1"/>
    <col min="7691" max="7691" width="22.28515625" style="102" customWidth="1"/>
    <col min="7692" max="7936" width="11.42578125" style="102"/>
    <col min="7937" max="7937" width="1.7109375" style="102" customWidth="1"/>
    <col min="7938" max="7938" width="88.28515625" style="102" customWidth="1"/>
    <col min="7939" max="7939" width="53.85546875" style="102" customWidth="1"/>
    <col min="7940" max="7940" width="62.28515625" style="102" customWidth="1"/>
    <col min="7941" max="7941" width="50.7109375" style="102" customWidth="1"/>
    <col min="7942" max="7942" width="34.7109375" style="102" customWidth="1"/>
    <col min="7943" max="7943" width="30.85546875" style="102" customWidth="1"/>
    <col min="7944" max="7944" width="23.85546875" style="102" customWidth="1"/>
    <col min="7945" max="7945" width="41.7109375" style="102" customWidth="1"/>
    <col min="7946" max="7946" width="16.85546875" style="102" customWidth="1"/>
    <col min="7947" max="7947" width="22.28515625" style="102" customWidth="1"/>
    <col min="7948" max="8192" width="11.42578125" style="102"/>
    <col min="8193" max="8193" width="1.7109375" style="102" customWidth="1"/>
    <col min="8194" max="8194" width="88.28515625" style="102" customWidth="1"/>
    <col min="8195" max="8195" width="53.85546875" style="102" customWidth="1"/>
    <col min="8196" max="8196" width="62.28515625" style="102" customWidth="1"/>
    <col min="8197" max="8197" width="50.7109375" style="102" customWidth="1"/>
    <col min="8198" max="8198" width="34.7109375" style="102" customWidth="1"/>
    <col min="8199" max="8199" width="30.85546875" style="102" customWidth="1"/>
    <col min="8200" max="8200" width="23.85546875" style="102" customWidth="1"/>
    <col min="8201" max="8201" width="41.7109375" style="102" customWidth="1"/>
    <col min="8202" max="8202" width="16.85546875" style="102" customWidth="1"/>
    <col min="8203" max="8203" width="22.28515625" style="102" customWidth="1"/>
    <col min="8204" max="8448" width="11.42578125" style="102"/>
    <col min="8449" max="8449" width="1.7109375" style="102" customWidth="1"/>
    <col min="8450" max="8450" width="88.28515625" style="102" customWidth="1"/>
    <col min="8451" max="8451" width="53.85546875" style="102" customWidth="1"/>
    <col min="8452" max="8452" width="62.28515625" style="102" customWidth="1"/>
    <col min="8453" max="8453" width="50.7109375" style="102" customWidth="1"/>
    <col min="8454" max="8454" width="34.7109375" style="102" customWidth="1"/>
    <col min="8455" max="8455" width="30.85546875" style="102" customWidth="1"/>
    <col min="8456" max="8456" width="23.85546875" style="102" customWidth="1"/>
    <col min="8457" max="8457" width="41.7109375" style="102" customWidth="1"/>
    <col min="8458" max="8458" width="16.85546875" style="102" customWidth="1"/>
    <col min="8459" max="8459" width="22.28515625" style="102" customWidth="1"/>
    <col min="8460" max="8704" width="11.42578125" style="102"/>
    <col min="8705" max="8705" width="1.7109375" style="102" customWidth="1"/>
    <col min="8706" max="8706" width="88.28515625" style="102" customWidth="1"/>
    <col min="8707" max="8707" width="53.85546875" style="102" customWidth="1"/>
    <col min="8708" max="8708" width="62.28515625" style="102" customWidth="1"/>
    <col min="8709" max="8709" width="50.7109375" style="102" customWidth="1"/>
    <col min="8710" max="8710" width="34.7109375" style="102" customWidth="1"/>
    <col min="8711" max="8711" width="30.85546875" style="102" customWidth="1"/>
    <col min="8712" max="8712" width="23.85546875" style="102" customWidth="1"/>
    <col min="8713" max="8713" width="41.7109375" style="102" customWidth="1"/>
    <col min="8714" max="8714" width="16.85546875" style="102" customWidth="1"/>
    <col min="8715" max="8715" width="22.28515625" style="102" customWidth="1"/>
    <col min="8716" max="8960" width="11.42578125" style="102"/>
    <col min="8961" max="8961" width="1.7109375" style="102" customWidth="1"/>
    <col min="8962" max="8962" width="88.28515625" style="102" customWidth="1"/>
    <col min="8963" max="8963" width="53.85546875" style="102" customWidth="1"/>
    <col min="8964" max="8964" width="62.28515625" style="102" customWidth="1"/>
    <col min="8965" max="8965" width="50.7109375" style="102" customWidth="1"/>
    <col min="8966" max="8966" width="34.7109375" style="102" customWidth="1"/>
    <col min="8967" max="8967" width="30.85546875" style="102" customWidth="1"/>
    <col min="8968" max="8968" width="23.85546875" style="102" customWidth="1"/>
    <col min="8969" max="8969" width="41.7109375" style="102" customWidth="1"/>
    <col min="8970" max="8970" width="16.85546875" style="102" customWidth="1"/>
    <col min="8971" max="8971" width="22.28515625" style="102" customWidth="1"/>
    <col min="8972" max="9216" width="11.42578125" style="102"/>
    <col min="9217" max="9217" width="1.7109375" style="102" customWidth="1"/>
    <col min="9218" max="9218" width="88.28515625" style="102" customWidth="1"/>
    <col min="9219" max="9219" width="53.85546875" style="102" customWidth="1"/>
    <col min="9220" max="9220" width="62.28515625" style="102" customWidth="1"/>
    <col min="9221" max="9221" width="50.7109375" style="102" customWidth="1"/>
    <col min="9222" max="9222" width="34.7109375" style="102" customWidth="1"/>
    <col min="9223" max="9223" width="30.85546875" style="102" customWidth="1"/>
    <col min="9224" max="9224" width="23.85546875" style="102" customWidth="1"/>
    <col min="9225" max="9225" width="41.7109375" style="102" customWidth="1"/>
    <col min="9226" max="9226" width="16.85546875" style="102" customWidth="1"/>
    <col min="9227" max="9227" width="22.28515625" style="102" customWidth="1"/>
    <col min="9228" max="9472" width="11.42578125" style="102"/>
    <col min="9473" max="9473" width="1.7109375" style="102" customWidth="1"/>
    <col min="9474" max="9474" width="88.28515625" style="102" customWidth="1"/>
    <col min="9475" max="9475" width="53.85546875" style="102" customWidth="1"/>
    <col min="9476" max="9476" width="62.28515625" style="102" customWidth="1"/>
    <col min="9477" max="9477" width="50.7109375" style="102" customWidth="1"/>
    <col min="9478" max="9478" width="34.7109375" style="102" customWidth="1"/>
    <col min="9479" max="9479" width="30.85546875" style="102" customWidth="1"/>
    <col min="9480" max="9480" width="23.85546875" style="102" customWidth="1"/>
    <col min="9481" max="9481" width="41.7109375" style="102" customWidth="1"/>
    <col min="9482" max="9482" width="16.85546875" style="102" customWidth="1"/>
    <col min="9483" max="9483" width="22.28515625" style="102" customWidth="1"/>
    <col min="9484" max="9728" width="11.42578125" style="102"/>
    <col min="9729" max="9729" width="1.7109375" style="102" customWidth="1"/>
    <col min="9730" max="9730" width="88.28515625" style="102" customWidth="1"/>
    <col min="9731" max="9731" width="53.85546875" style="102" customWidth="1"/>
    <col min="9732" max="9732" width="62.28515625" style="102" customWidth="1"/>
    <col min="9733" max="9733" width="50.7109375" style="102" customWidth="1"/>
    <col min="9734" max="9734" width="34.7109375" style="102" customWidth="1"/>
    <col min="9735" max="9735" width="30.85546875" style="102" customWidth="1"/>
    <col min="9736" max="9736" width="23.85546875" style="102" customWidth="1"/>
    <col min="9737" max="9737" width="41.7109375" style="102" customWidth="1"/>
    <col min="9738" max="9738" width="16.85546875" style="102" customWidth="1"/>
    <col min="9739" max="9739" width="22.28515625" style="102" customWidth="1"/>
    <col min="9740" max="9984" width="11.42578125" style="102"/>
    <col min="9985" max="9985" width="1.7109375" style="102" customWidth="1"/>
    <col min="9986" max="9986" width="88.28515625" style="102" customWidth="1"/>
    <col min="9987" max="9987" width="53.85546875" style="102" customWidth="1"/>
    <col min="9988" max="9988" width="62.28515625" style="102" customWidth="1"/>
    <col min="9989" max="9989" width="50.7109375" style="102" customWidth="1"/>
    <col min="9990" max="9990" width="34.7109375" style="102" customWidth="1"/>
    <col min="9991" max="9991" width="30.85546875" style="102" customWidth="1"/>
    <col min="9992" max="9992" width="23.85546875" style="102" customWidth="1"/>
    <col min="9993" max="9993" width="41.7109375" style="102" customWidth="1"/>
    <col min="9994" max="9994" width="16.85546875" style="102" customWidth="1"/>
    <col min="9995" max="9995" width="22.28515625" style="102" customWidth="1"/>
    <col min="9996" max="10240" width="11.42578125" style="102"/>
    <col min="10241" max="10241" width="1.7109375" style="102" customWidth="1"/>
    <col min="10242" max="10242" width="88.28515625" style="102" customWidth="1"/>
    <col min="10243" max="10243" width="53.85546875" style="102" customWidth="1"/>
    <col min="10244" max="10244" width="62.28515625" style="102" customWidth="1"/>
    <col min="10245" max="10245" width="50.7109375" style="102" customWidth="1"/>
    <col min="10246" max="10246" width="34.7109375" style="102" customWidth="1"/>
    <col min="10247" max="10247" width="30.85546875" style="102" customWidth="1"/>
    <col min="10248" max="10248" width="23.85546875" style="102" customWidth="1"/>
    <col min="10249" max="10249" width="41.7109375" style="102" customWidth="1"/>
    <col min="10250" max="10250" width="16.85546875" style="102" customWidth="1"/>
    <col min="10251" max="10251" width="22.28515625" style="102" customWidth="1"/>
    <col min="10252" max="10496" width="11.42578125" style="102"/>
    <col min="10497" max="10497" width="1.7109375" style="102" customWidth="1"/>
    <col min="10498" max="10498" width="88.28515625" style="102" customWidth="1"/>
    <col min="10499" max="10499" width="53.85546875" style="102" customWidth="1"/>
    <col min="10500" max="10500" width="62.28515625" style="102" customWidth="1"/>
    <col min="10501" max="10501" width="50.7109375" style="102" customWidth="1"/>
    <col min="10502" max="10502" width="34.7109375" style="102" customWidth="1"/>
    <col min="10503" max="10503" width="30.85546875" style="102" customWidth="1"/>
    <col min="10504" max="10504" width="23.85546875" style="102" customWidth="1"/>
    <col min="10505" max="10505" width="41.7109375" style="102" customWidth="1"/>
    <col min="10506" max="10506" width="16.85546875" style="102" customWidth="1"/>
    <col min="10507" max="10507" width="22.28515625" style="102" customWidth="1"/>
    <col min="10508" max="10752" width="11.42578125" style="102"/>
    <col min="10753" max="10753" width="1.7109375" style="102" customWidth="1"/>
    <col min="10754" max="10754" width="88.28515625" style="102" customWidth="1"/>
    <col min="10755" max="10755" width="53.85546875" style="102" customWidth="1"/>
    <col min="10756" max="10756" width="62.28515625" style="102" customWidth="1"/>
    <col min="10757" max="10757" width="50.7109375" style="102" customWidth="1"/>
    <col min="10758" max="10758" width="34.7109375" style="102" customWidth="1"/>
    <col min="10759" max="10759" width="30.85546875" style="102" customWidth="1"/>
    <col min="10760" max="10760" width="23.85546875" style="102" customWidth="1"/>
    <col min="10761" max="10761" width="41.7109375" style="102" customWidth="1"/>
    <col min="10762" max="10762" width="16.85546875" style="102" customWidth="1"/>
    <col min="10763" max="10763" width="22.28515625" style="102" customWidth="1"/>
    <col min="10764" max="11008" width="11.42578125" style="102"/>
    <col min="11009" max="11009" width="1.7109375" style="102" customWidth="1"/>
    <col min="11010" max="11010" width="88.28515625" style="102" customWidth="1"/>
    <col min="11011" max="11011" width="53.85546875" style="102" customWidth="1"/>
    <col min="11012" max="11012" width="62.28515625" style="102" customWidth="1"/>
    <col min="11013" max="11013" width="50.7109375" style="102" customWidth="1"/>
    <col min="11014" max="11014" width="34.7109375" style="102" customWidth="1"/>
    <col min="11015" max="11015" width="30.85546875" style="102" customWidth="1"/>
    <col min="11016" max="11016" width="23.85546875" style="102" customWidth="1"/>
    <col min="11017" max="11017" width="41.7109375" style="102" customWidth="1"/>
    <col min="11018" max="11018" width="16.85546875" style="102" customWidth="1"/>
    <col min="11019" max="11019" width="22.28515625" style="102" customWidth="1"/>
    <col min="11020" max="11264" width="11.42578125" style="102"/>
    <col min="11265" max="11265" width="1.7109375" style="102" customWidth="1"/>
    <col min="11266" max="11266" width="88.28515625" style="102" customWidth="1"/>
    <col min="11267" max="11267" width="53.85546875" style="102" customWidth="1"/>
    <col min="11268" max="11268" width="62.28515625" style="102" customWidth="1"/>
    <col min="11269" max="11269" width="50.7109375" style="102" customWidth="1"/>
    <col min="11270" max="11270" width="34.7109375" style="102" customWidth="1"/>
    <col min="11271" max="11271" width="30.85546875" style="102" customWidth="1"/>
    <col min="11272" max="11272" width="23.85546875" style="102" customWidth="1"/>
    <col min="11273" max="11273" width="41.7109375" style="102" customWidth="1"/>
    <col min="11274" max="11274" width="16.85546875" style="102" customWidth="1"/>
    <col min="11275" max="11275" width="22.28515625" style="102" customWidth="1"/>
    <col min="11276" max="11520" width="11.42578125" style="102"/>
    <col min="11521" max="11521" width="1.7109375" style="102" customWidth="1"/>
    <col min="11522" max="11522" width="88.28515625" style="102" customWidth="1"/>
    <col min="11523" max="11523" width="53.85546875" style="102" customWidth="1"/>
    <col min="11524" max="11524" width="62.28515625" style="102" customWidth="1"/>
    <col min="11525" max="11525" width="50.7109375" style="102" customWidth="1"/>
    <col min="11526" max="11526" width="34.7109375" style="102" customWidth="1"/>
    <col min="11527" max="11527" width="30.85546875" style="102" customWidth="1"/>
    <col min="11528" max="11528" width="23.85546875" style="102" customWidth="1"/>
    <col min="11529" max="11529" width="41.7109375" style="102" customWidth="1"/>
    <col min="11530" max="11530" width="16.85546875" style="102" customWidth="1"/>
    <col min="11531" max="11531" width="22.28515625" style="102" customWidth="1"/>
    <col min="11532" max="11776" width="11.42578125" style="102"/>
    <col min="11777" max="11777" width="1.7109375" style="102" customWidth="1"/>
    <col min="11778" max="11778" width="88.28515625" style="102" customWidth="1"/>
    <col min="11779" max="11779" width="53.85546875" style="102" customWidth="1"/>
    <col min="11780" max="11780" width="62.28515625" style="102" customWidth="1"/>
    <col min="11781" max="11781" width="50.7109375" style="102" customWidth="1"/>
    <col min="11782" max="11782" width="34.7109375" style="102" customWidth="1"/>
    <col min="11783" max="11783" width="30.85546875" style="102" customWidth="1"/>
    <col min="11784" max="11784" width="23.85546875" style="102" customWidth="1"/>
    <col min="11785" max="11785" width="41.7109375" style="102" customWidth="1"/>
    <col min="11786" max="11786" width="16.85546875" style="102" customWidth="1"/>
    <col min="11787" max="11787" width="22.28515625" style="102" customWidth="1"/>
    <col min="11788" max="12032" width="11.42578125" style="102"/>
    <col min="12033" max="12033" width="1.7109375" style="102" customWidth="1"/>
    <col min="12034" max="12034" width="88.28515625" style="102" customWidth="1"/>
    <col min="12035" max="12035" width="53.85546875" style="102" customWidth="1"/>
    <col min="12036" max="12036" width="62.28515625" style="102" customWidth="1"/>
    <col min="12037" max="12037" width="50.7109375" style="102" customWidth="1"/>
    <col min="12038" max="12038" width="34.7109375" style="102" customWidth="1"/>
    <col min="12039" max="12039" width="30.85546875" style="102" customWidth="1"/>
    <col min="12040" max="12040" width="23.85546875" style="102" customWidth="1"/>
    <col min="12041" max="12041" width="41.7109375" style="102" customWidth="1"/>
    <col min="12042" max="12042" width="16.85546875" style="102" customWidth="1"/>
    <col min="12043" max="12043" width="22.28515625" style="102" customWidth="1"/>
    <col min="12044" max="12288" width="11.42578125" style="102"/>
    <col min="12289" max="12289" width="1.7109375" style="102" customWidth="1"/>
    <col min="12290" max="12290" width="88.28515625" style="102" customWidth="1"/>
    <col min="12291" max="12291" width="53.85546875" style="102" customWidth="1"/>
    <col min="12292" max="12292" width="62.28515625" style="102" customWidth="1"/>
    <col min="12293" max="12293" width="50.7109375" style="102" customWidth="1"/>
    <col min="12294" max="12294" width="34.7109375" style="102" customWidth="1"/>
    <col min="12295" max="12295" width="30.85546875" style="102" customWidth="1"/>
    <col min="12296" max="12296" width="23.85546875" style="102" customWidth="1"/>
    <col min="12297" max="12297" width="41.7109375" style="102" customWidth="1"/>
    <col min="12298" max="12298" width="16.85546875" style="102" customWidth="1"/>
    <col min="12299" max="12299" width="22.28515625" style="102" customWidth="1"/>
    <col min="12300" max="12544" width="11.42578125" style="102"/>
    <col min="12545" max="12545" width="1.7109375" style="102" customWidth="1"/>
    <col min="12546" max="12546" width="88.28515625" style="102" customWidth="1"/>
    <col min="12547" max="12547" width="53.85546875" style="102" customWidth="1"/>
    <col min="12548" max="12548" width="62.28515625" style="102" customWidth="1"/>
    <col min="12549" max="12549" width="50.7109375" style="102" customWidth="1"/>
    <col min="12550" max="12550" width="34.7109375" style="102" customWidth="1"/>
    <col min="12551" max="12551" width="30.85546875" style="102" customWidth="1"/>
    <col min="12552" max="12552" width="23.85546875" style="102" customWidth="1"/>
    <col min="12553" max="12553" width="41.7109375" style="102" customWidth="1"/>
    <col min="12554" max="12554" width="16.85546875" style="102" customWidth="1"/>
    <col min="12555" max="12555" width="22.28515625" style="102" customWidth="1"/>
    <col min="12556" max="12800" width="11.42578125" style="102"/>
    <col min="12801" max="12801" width="1.7109375" style="102" customWidth="1"/>
    <col min="12802" max="12802" width="88.28515625" style="102" customWidth="1"/>
    <col min="12803" max="12803" width="53.85546875" style="102" customWidth="1"/>
    <col min="12804" max="12804" width="62.28515625" style="102" customWidth="1"/>
    <col min="12805" max="12805" width="50.7109375" style="102" customWidth="1"/>
    <col min="12806" max="12806" width="34.7109375" style="102" customWidth="1"/>
    <col min="12807" max="12807" width="30.85546875" style="102" customWidth="1"/>
    <col min="12808" max="12808" width="23.85546875" style="102" customWidth="1"/>
    <col min="12809" max="12809" width="41.7109375" style="102" customWidth="1"/>
    <col min="12810" max="12810" width="16.85546875" style="102" customWidth="1"/>
    <col min="12811" max="12811" width="22.28515625" style="102" customWidth="1"/>
    <col min="12812" max="13056" width="11.42578125" style="102"/>
    <col min="13057" max="13057" width="1.7109375" style="102" customWidth="1"/>
    <col min="13058" max="13058" width="88.28515625" style="102" customWidth="1"/>
    <col min="13059" max="13059" width="53.85546875" style="102" customWidth="1"/>
    <col min="13060" max="13060" width="62.28515625" style="102" customWidth="1"/>
    <col min="13061" max="13061" width="50.7109375" style="102" customWidth="1"/>
    <col min="13062" max="13062" width="34.7109375" style="102" customWidth="1"/>
    <col min="13063" max="13063" width="30.85546875" style="102" customWidth="1"/>
    <col min="13064" max="13064" width="23.85546875" style="102" customWidth="1"/>
    <col min="13065" max="13065" width="41.7109375" style="102" customWidth="1"/>
    <col min="13066" max="13066" width="16.85546875" style="102" customWidth="1"/>
    <col min="13067" max="13067" width="22.28515625" style="102" customWidth="1"/>
    <col min="13068" max="13312" width="11.42578125" style="102"/>
    <col min="13313" max="13313" width="1.7109375" style="102" customWidth="1"/>
    <col min="13314" max="13314" width="88.28515625" style="102" customWidth="1"/>
    <col min="13315" max="13315" width="53.85546875" style="102" customWidth="1"/>
    <col min="13316" max="13316" width="62.28515625" style="102" customWidth="1"/>
    <col min="13317" max="13317" width="50.7109375" style="102" customWidth="1"/>
    <col min="13318" max="13318" width="34.7109375" style="102" customWidth="1"/>
    <col min="13319" max="13319" width="30.85546875" style="102" customWidth="1"/>
    <col min="13320" max="13320" width="23.85546875" style="102" customWidth="1"/>
    <col min="13321" max="13321" width="41.7109375" style="102" customWidth="1"/>
    <col min="13322" max="13322" width="16.85546875" style="102" customWidth="1"/>
    <col min="13323" max="13323" width="22.28515625" style="102" customWidth="1"/>
    <col min="13324" max="13568" width="11.42578125" style="102"/>
    <col min="13569" max="13569" width="1.7109375" style="102" customWidth="1"/>
    <col min="13570" max="13570" width="88.28515625" style="102" customWidth="1"/>
    <col min="13571" max="13571" width="53.85546875" style="102" customWidth="1"/>
    <col min="13572" max="13572" width="62.28515625" style="102" customWidth="1"/>
    <col min="13573" max="13573" width="50.7109375" style="102" customWidth="1"/>
    <col min="13574" max="13574" width="34.7109375" style="102" customWidth="1"/>
    <col min="13575" max="13575" width="30.85546875" style="102" customWidth="1"/>
    <col min="13576" max="13576" width="23.85546875" style="102" customWidth="1"/>
    <col min="13577" max="13577" width="41.7109375" style="102" customWidth="1"/>
    <col min="13578" max="13578" width="16.85546875" style="102" customWidth="1"/>
    <col min="13579" max="13579" width="22.28515625" style="102" customWidth="1"/>
    <col min="13580" max="13824" width="11.42578125" style="102"/>
    <col min="13825" max="13825" width="1.7109375" style="102" customWidth="1"/>
    <col min="13826" max="13826" width="88.28515625" style="102" customWidth="1"/>
    <col min="13827" max="13827" width="53.85546875" style="102" customWidth="1"/>
    <col min="13828" max="13828" width="62.28515625" style="102" customWidth="1"/>
    <col min="13829" max="13829" width="50.7109375" style="102" customWidth="1"/>
    <col min="13830" max="13830" width="34.7109375" style="102" customWidth="1"/>
    <col min="13831" max="13831" width="30.85546875" style="102" customWidth="1"/>
    <col min="13832" max="13832" width="23.85546875" style="102" customWidth="1"/>
    <col min="13833" max="13833" width="41.7109375" style="102" customWidth="1"/>
    <col min="13834" max="13834" width="16.85546875" style="102" customWidth="1"/>
    <col min="13835" max="13835" width="22.28515625" style="102" customWidth="1"/>
    <col min="13836" max="14080" width="11.42578125" style="102"/>
    <col min="14081" max="14081" width="1.7109375" style="102" customWidth="1"/>
    <col min="14082" max="14082" width="88.28515625" style="102" customWidth="1"/>
    <col min="14083" max="14083" width="53.85546875" style="102" customWidth="1"/>
    <col min="14084" max="14084" width="62.28515625" style="102" customWidth="1"/>
    <col min="14085" max="14085" width="50.7109375" style="102" customWidth="1"/>
    <col min="14086" max="14086" width="34.7109375" style="102" customWidth="1"/>
    <col min="14087" max="14087" width="30.85546875" style="102" customWidth="1"/>
    <col min="14088" max="14088" width="23.85546875" style="102" customWidth="1"/>
    <col min="14089" max="14089" width="41.7109375" style="102" customWidth="1"/>
    <col min="14090" max="14090" width="16.85546875" style="102" customWidth="1"/>
    <col min="14091" max="14091" width="22.28515625" style="102" customWidth="1"/>
    <col min="14092" max="14336" width="11.42578125" style="102"/>
    <col min="14337" max="14337" width="1.7109375" style="102" customWidth="1"/>
    <col min="14338" max="14338" width="88.28515625" style="102" customWidth="1"/>
    <col min="14339" max="14339" width="53.85546875" style="102" customWidth="1"/>
    <col min="14340" max="14340" width="62.28515625" style="102" customWidth="1"/>
    <col min="14341" max="14341" width="50.7109375" style="102" customWidth="1"/>
    <col min="14342" max="14342" width="34.7109375" style="102" customWidth="1"/>
    <col min="14343" max="14343" width="30.85546875" style="102" customWidth="1"/>
    <col min="14344" max="14344" width="23.85546875" style="102" customWidth="1"/>
    <col min="14345" max="14345" width="41.7109375" style="102" customWidth="1"/>
    <col min="14346" max="14346" width="16.85546875" style="102" customWidth="1"/>
    <col min="14347" max="14347" width="22.28515625" style="102" customWidth="1"/>
    <col min="14348" max="14592" width="11.42578125" style="102"/>
    <col min="14593" max="14593" width="1.7109375" style="102" customWidth="1"/>
    <col min="14594" max="14594" width="88.28515625" style="102" customWidth="1"/>
    <col min="14595" max="14595" width="53.85546875" style="102" customWidth="1"/>
    <col min="14596" max="14596" width="62.28515625" style="102" customWidth="1"/>
    <col min="14597" max="14597" width="50.7109375" style="102" customWidth="1"/>
    <col min="14598" max="14598" width="34.7109375" style="102" customWidth="1"/>
    <col min="14599" max="14599" width="30.85546875" style="102" customWidth="1"/>
    <col min="14600" max="14600" width="23.85546875" style="102" customWidth="1"/>
    <col min="14601" max="14601" width="41.7109375" style="102" customWidth="1"/>
    <col min="14602" max="14602" width="16.85546875" style="102" customWidth="1"/>
    <col min="14603" max="14603" width="22.28515625" style="102" customWidth="1"/>
    <col min="14604" max="14848" width="11.42578125" style="102"/>
    <col min="14849" max="14849" width="1.7109375" style="102" customWidth="1"/>
    <col min="14850" max="14850" width="88.28515625" style="102" customWidth="1"/>
    <col min="14851" max="14851" width="53.85546875" style="102" customWidth="1"/>
    <col min="14852" max="14852" width="62.28515625" style="102" customWidth="1"/>
    <col min="14853" max="14853" width="50.7109375" style="102" customWidth="1"/>
    <col min="14854" max="14854" width="34.7109375" style="102" customWidth="1"/>
    <col min="14855" max="14855" width="30.85546875" style="102" customWidth="1"/>
    <col min="14856" max="14856" width="23.85546875" style="102" customWidth="1"/>
    <col min="14857" max="14857" width="41.7109375" style="102" customWidth="1"/>
    <col min="14858" max="14858" width="16.85546875" style="102" customWidth="1"/>
    <col min="14859" max="14859" width="22.28515625" style="102" customWidth="1"/>
    <col min="14860" max="15104" width="11.42578125" style="102"/>
    <col min="15105" max="15105" width="1.7109375" style="102" customWidth="1"/>
    <col min="15106" max="15106" width="88.28515625" style="102" customWidth="1"/>
    <col min="15107" max="15107" width="53.85546875" style="102" customWidth="1"/>
    <col min="15108" max="15108" width="62.28515625" style="102" customWidth="1"/>
    <col min="15109" max="15109" width="50.7109375" style="102" customWidth="1"/>
    <col min="15110" max="15110" width="34.7109375" style="102" customWidth="1"/>
    <col min="15111" max="15111" width="30.85546875" style="102" customWidth="1"/>
    <col min="15112" max="15112" width="23.85546875" style="102" customWidth="1"/>
    <col min="15113" max="15113" width="41.7109375" style="102" customWidth="1"/>
    <col min="15114" max="15114" width="16.85546875" style="102" customWidth="1"/>
    <col min="15115" max="15115" width="22.28515625" style="102" customWidth="1"/>
    <col min="15116" max="15360" width="11.42578125" style="102"/>
    <col min="15361" max="15361" width="1.7109375" style="102" customWidth="1"/>
    <col min="15362" max="15362" width="88.28515625" style="102" customWidth="1"/>
    <col min="15363" max="15363" width="53.85546875" style="102" customWidth="1"/>
    <col min="15364" max="15364" width="62.28515625" style="102" customWidth="1"/>
    <col min="15365" max="15365" width="50.7109375" style="102" customWidth="1"/>
    <col min="15366" max="15366" width="34.7109375" style="102" customWidth="1"/>
    <col min="15367" max="15367" width="30.85546875" style="102" customWidth="1"/>
    <col min="15368" max="15368" width="23.85546875" style="102" customWidth="1"/>
    <col min="15369" max="15369" width="41.7109375" style="102" customWidth="1"/>
    <col min="15370" max="15370" width="16.85546875" style="102" customWidth="1"/>
    <col min="15371" max="15371" width="22.28515625" style="102" customWidth="1"/>
    <col min="15372" max="15616" width="11.42578125" style="102"/>
    <col min="15617" max="15617" width="1.7109375" style="102" customWidth="1"/>
    <col min="15618" max="15618" width="88.28515625" style="102" customWidth="1"/>
    <col min="15619" max="15619" width="53.85546875" style="102" customWidth="1"/>
    <col min="15620" max="15620" width="62.28515625" style="102" customWidth="1"/>
    <col min="15621" max="15621" width="50.7109375" style="102" customWidth="1"/>
    <col min="15622" max="15622" width="34.7109375" style="102" customWidth="1"/>
    <col min="15623" max="15623" width="30.85546875" style="102" customWidth="1"/>
    <col min="15624" max="15624" width="23.85546875" style="102" customWidth="1"/>
    <col min="15625" max="15625" width="41.7109375" style="102" customWidth="1"/>
    <col min="15626" max="15626" width="16.85546875" style="102" customWidth="1"/>
    <col min="15627" max="15627" width="22.28515625" style="102" customWidth="1"/>
    <col min="15628" max="15872" width="11.42578125" style="102"/>
    <col min="15873" max="15873" width="1.7109375" style="102" customWidth="1"/>
    <col min="15874" max="15874" width="88.28515625" style="102" customWidth="1"/>
    <col min="15875" max="15875" width="53.85546875" style="102" customWidth="1"/>
    <col min="15876" max="15876" width="62.28515625" style="102" customWidth="1"/>
    <col min="15877" max="15877" width="50.7109375" style="102" customWidth="1"/>
    <col min="15878" max="15878" width="34.7109375" style="102" customWidth="1"/>
    <col min="15879" max="15879" width="30.85546875" style="102" customWidth="1"/>
    <col min="15880" max="15880" width="23.85546875" style="102" customWidth="1"/>
    <col min="15881" max="15881" width="41.7109375" style="102" customWidth="1"/>
    <col min="15882" max="15882" width="16.85546875" style="102" customWidth="1"/>
    <col min="15883" max="15883" width="22.28515625" style="102" customWidth="1"/>
    <col min="15884" max="16128" width="11.42578125" style="102"/>
    <col min="16129" max="16129" width="1.7109375" style="102" customWidth="1"/>
    <col min="16130" max="16130" width="88.28515625" style="102" customWidth="1"/>
    <col min="16131" max="16131" width="53.85546875" style="102" customWidth="1"/>
    <col min="16132" max="16132" width="62.28515625" style="102" customWidth="1"/>
    <col min="16133" max="16133" width="50.7109375" style="102" customWidth="1"/>
    <col min="16134" max="16134" width="34.7109375" style="102" customWidth="1"/>
    <col min="16135" max="16135" width="30.85546875" style="102" customWidth="1"/>
    <col min="16136" max="16136" width="23.85546875" style="102" customWidth="1"/>
    <col min="16137" max="16137" width="41.7109375" style="102" customWidth="1"/>
    <col min="16138" max="16138" width="16.85546875" style="102" customWidth="1"/>
    <col min="16139" max="16139" width="22.28515625" style="102" customWidth="1"/>
    <col min="16140" max="16384" width="11.42578125" style="102"/>
  </cols>
  <sheetData>
    <row r="1" spans="2:7" ht="24" thickBot="1" x14ac:dyDescent="0.4"/>
    <row r="2" spans="2:7" ht="21.75" customHeight="1" x14ac:dyDescent="0.35">
      <c r="B2" s="133" t="s">
        <v>136</v>
      </c>
      <c r="C2" s="134"/>
      <c r="D2" s="134"/>
      <c r="E2" s="134"/>
      <c r="F2" s="134"/>
      <c r="G2" s="135"/>
    </row>
    <row r="3" spans="2:7" ht="55.5" customHeight="1" x14ac:dyDescent="0.35">
      <c r="B3" s="103" t="s">
        <v>137</v>
      </c>
      <c r="C3" s="136" t="s">
        <v>138</v>
      </c>
      <c r="D3" s="136" t="s">
        <v>139</v>
      </c>
      <c r="E3" s="136" t="s">
        <v>140</v>
      </c>
      <c r="F3" s="136" t="s">
        <v>141</v>
      </c>
      <c r="G3" s="136" t="s">
        <v>12</v>
      </c>
    </row>
    <row r="4" spans="2:7" ht="34.5" customHeight="1" thickBot="1" x14ac:dyDescent="0.4">
      <c r="B4" s="104" t="s">
        <v>142</v>
      </c>
      <c r="C4" s="137"/>
      <c r="D4" s="137"/>
      <c r="E4" s="137"/>
      <c r="F4" s="137"/>
      <c r="G4" s="137"/>
    </row>
    <row r="5" spans="2:7" ht="348" customHeight="1" thickBot="1" x14ac:dyDescent="0.4">
      <c r="B5" s="125" t="s">
        <v>143</v>
      </c>
      <c r="C5" s="126" t="s">
        <v>144</v>
      </c>
      <c r="D5" s="127" t="s">
        <v>145</v>
      </c>
      <c r="E5" s="128" t="s">
        <v>146</v>
      </c>
      <c r="F5" s="129" t="s">
        <v>169</v>
      </c>
      <c r="G5" s="124" t="s">
        <v>147</v>
      </c>
    </row>
    <row r="6" spans="2:7" ht="333" customHeight="1" thickBot="1" x14ac:dyDescent="0.4">
      <c r="B6" s="107" t="s">
        <v>148</v>
      </c>
      <c r="C6" s="108" t="s">
        <v>144</v>
      </c>
      <c r="D6" s="106" t="s">
        <v>149</v>
      </c>
      <c r="E6" s="109" t="s">
        <v>150</v>
      </c>
      <c r="F6" s="105" t="s">
        <v>165</v>
      </c>
      <c r="G6" s="105" t="s">
        <v>166</v>
      </c>
    </row>
    <row r="7" spans="2:7" ht="351.75" customHeight="1" thickBot="1" x14ac:dyDescent="0.4">
      <c r="B7" s="116" t="s">
        <v>151</v>
      </c>
      <c r="C7" s="117" t="s">
        <v>144</v>
      </c>
      <c r="D7" s="118" t="s">
        <v>152</v>
      </c>
      <c r="E7" s="119" t="s">
        <v>153</v>
      </c>
      <c r="F7" s="120" t="s">
        <v>167</v>
      </c>
      <c r="G7" s="121" t="s">
        <v>168</v>
      </c>
    </row>
    <row r="8" spans="2:7" ht="340.5" customHeight="1" thickBot="1" x14ac:dyDescent="0.4">
      <c r="B8" s="122" t="s">
        <v>154</v>
      </c>
      <c r="C8" s="117" t="s">
        <v>144</v>
      </c>
      <c r="D8" s="118" t="s">
        <v>155</v>
      </c>
      <c r="E8" s="123" t="s">
        <v>156</v>
      </c>
      <c r="F8" s="120" t="s">
        <v>163</v>
      </c>
      <c r="G8" s="124" t="s">
        <v>164</v>
      </c>
    </row>
    <row r="9" spans="2:7" ht="254.25" customHeight="1" thickBot="1" x14ac:dyDescent="0.4">
      <c r="B9" s="110" t="s">
        <v>157</v>
      </c>
      <c r="C9" s="111" t="s">
        <v>144</v>
      </c>
      <c r="D9" s="112" t="s">
        <v>158</v>
      </c>
      <c r="E9" s="113" t="s">
        <v>159</v>
      </c>
      <c r="F9" s="114" t="s">
        <v>161</v>
      </c>
      <c r="G9" s="115" t="s">
        <v>162</v>
      </c>
    </row>
    <row r="295" spans="6:6" x14ac:dyDescent="0.35">
      <c r="F295" s="102" t="s">
        <v>160</v>
      </c>
    </row>
  </sheetData>
  <mergeCells count="6">
    <mergeCell ref="B2:G2"/>
    <mergeCell ref="C3:C4"/>
    <mergeCell ref="D3:D4"/>
    <mergeCell ref="E3:E4"/>
    <mergeCell ref="F3:F4"/>
    <mergeCell ref="G3:G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J18"/>
  <sheetViews>
    <sheetView workbookViewId="0">
      <selection activeCell="C24" sqref="C24"/>
    </sheetView>
  </sheetViews>
  <sheetFormatPr baseColWidth="10" defaultRowHeight="15" x14ac:dyDescent="0.25"/>
  <cols>
    <col min="1" max="1" width="37.5703125" customWidth="1"/>
    <col min="2" max="2" width="18.5703125" customWidth="1"/>
    <col min="3" max="3" width="15.5703125" customWidth="1"/>
    <col min="4" max="9" width="20.140625" style="9" customWidth="1"/>
  </cols>
  <sheetData>
    <row r="4" spans="1:10" x14ac:dyDescent="0.25">
      <c r="A4" s="140" t="s">
        <v>0</v>
      </c>
      <c r="B4" s="140"/>
      <c r="C4" s="140"/>
      <c r="D4" s="140"/>
      <c r="E4" s="140"/>
      <c r="F4" s="140"/>
      <c r="G4" s="140"/>
      <c r="H4" s="140"/>
      <c r="I4" s="140"/>
      <c r="J4" s="85"/>
    </row>
    <row r="5" spans="1:10" ht="15" customHeight="1" x14ac:dyDescent="0.25">
      <c r="A5" s="140" t="s">
        <v>131</v>
      </c>
      <c r="B5" s="140"/>
      <c r="C5" s="140"/>
      <c r="D5" s="140"/>
      <c r="E5" s="140"/>
      <c r="F5" s="140"/>
      <c r="G5" s="140"/>
      <c r="H5" s="140"/>
      <c r="I5" s="140"/>
      <c r="J5" s="85"/>
    </row>
    <row r="7" spans="1:10" ht="15.75" thickBot="1" x14ac:dyDescent="0.3"/>
    <row r="8" spans="1:10" ht="15.75" thickBot="1" x14ac:dyDescent="0.3">
      <c r="B8" s="138" t="s">
        <v>132</v>
      </c>
      <c r="C8" s="139"/>
      <c r="D8" s="138" t="s">
        <v>133</v>
      </c>
      <c r="E8" s="139"/>
      <c r="F8" s="138" t="s">
        <v>134</v>
      </c>
      <c r="G8" s="139"/>
      <c r="H8" s="138" t="s">
        <v>135</v>
      </c>
      <c r="I8" s="139"/>
    </row>
    <row r="9" spans="1:10" ht="30.75" thickBot="1" x14ac:dyDescent="0.3">
      <c r="A9" s="99" t="s">
        <v>17</v>
      </c>
      <c r="B9" s="100" t="s">
        <v>19</v>
      </c>
      <c r="C9" s="86" t="s">
        <v>20</v>
      </c>
      <c r="D9" s="86" t="s">
        <v>19</v>
      </c>
      <c r="E9" s="86" t="s">
        <v>20</v>
      </c>
      <c r="F9" s="86" t="s">
        <v>19</v>
      </c>
      <c r="G9" s="101" t="s">
        <v>20</v>
      </c>
      <c r="H9" s="86" t="s">
        <v>19</v>
      </c>
      <c r="I9" s="101" t="s">
        <v>20</v>
      </c>
    </row>
    <row r="10" spans="1:10" x14ac:dyDescent="0.25">
      <c r="A10" s="94" t="s">
        <v>22</v>
      </c>
      <c r="B10" s="87">
        <v>1</v>
      </c>
      <c r="C10" s="88">
        <v>1</v>
      </c>
      <c r="D10" s="15">
        <f>+B10+C10</f>
        <v>2</v>
      </c>
      <c r="E10" s="15"/>
      <c r="F10" s="15"/>
      <c r="G10" s="17"/>
      <c r="H10" s="15"/>
      <c r="I10" s="17"/>
    </row>
    <row r="11" spans="1:10" x14ac:dyDescent="0.25">
      <c r="A11" s="95" t="s">
        <v>23</v>
      </c>
      <c r="B11" s="89">
        <v>1</v>
      </c>
      <c r="C11" s="90">
        <v>0</v>
      </c>
      <c r="D11" s="21">
        <f t="shared" ref="D11:D17" si="0">+B11+C11</f>
        <v>1</v>
      </c>
      <c r="E11" s="21"/>
      <c r="F11" s="21"/>
      <c r="G11" s="4"/>
      <c r="H11" s="21"/>
      <c r="I11" s="4"/>
    </row>
    <row r="12" spans="1:10" x14ac:dyDescent="0.25">
      <c r="A12" s="95" t="s">
        <v>28</v>
      </c>
      <c r="B12" s="89">
        <v>0</v>
      </c>
      <c r="C12" s="90">
        <v>2</v>
      </c>
      <c r="D12" s="21">
        <f t="shared" si="0"/>
        <v>2</v>
      </c>
      <c r="E12" s="21"/>
      <c r="F12" s="21"/>
      <c r="G12" s="4"/>
      <c r="H12" s="21"/>
      <c r="I12" s="4"/>
    </row>
    <row r="13" spans="1:10" x14ac:dyDescent="0.25">
      <c r="A13" s="95" t="s">
        <v>32</v>
      </c>
      <c r="B13" s="89">
        <v>0</v>
      </c>
      <c r="C13" s="90">
        <v>0</v>
      </c>
      <c r="D13" s="21">
        <f t="shared" si="0"/>
        <v>0</v>
      </c>
      <c r="E13" s="21"/>
      <c r="F13" s="21"/>
      <c r="G13" s="4"/>
      <c r="H13" s="21"/>
      <c r="I13" s="4"/>
    </row>
    <row r="14" spans="1:10" x14ac:dyDescent="0.25">
      <c r="A14" s="95" t="s">
        <v>37</v>
      </c>
      <c r="B14" s="130">
        <v>7</v>
      </c>
      <c r="C14" s="131">
        <v>15</v>
      </c>
      <c r="D14" s="132">
        <v>54</v>
      </c>
      <c r="E14" s="21">
        <v>9</v>
      </c>
      <c r="F14" s="21">
        <v>9</v>
      </c>
      <c r="G14" s="4">
        <v>11</v>
      </c>
      <c r="H14" s="21"/>
      <c r="I14" s="4"/>
    </row>
    <row r="15" spans="1:10" x14ac:dyDescent="0.25">
      <c r="A15" s="95" t="s">
        <v>40</v>
      </c>
      <c r="B15" s="89">
        <v>2</v>
      </c>
      <c r="C15" s="90">
        <v>0</v>
      </c>
      <c r="D15" s="21">
        <f t="shared" si="0"/>
        <v>2</v>
      </c>
      <c r="E15" s="21"/>
      <c r="F15" s="21"/>
      <c r="G15" s="4"/>
      <c r="H15" s="21"/>
      <c r="I15" s="4"/>
    </row>
    <row r="16" spans="1:10" x14ac:dyDescent="0.25">
      <c r="A16" s="95" t="s">
        <v>45</v>
      </c>
      <c r="B16" s="89">
        <v>1</v>
      </c>
      <c r="C16" s="90">
        <v>1</v>
      </c>
      <c r="D16" s="21">
        <f t="shared" si="0"/>
        <v>2</v>
      </c>
      <c r="E16" s="21"/>
      <c r="F16" s="21"/>
      <c r="G16" s="4"/>
      <c r="H16" s="21"/>
      <c r="I16" s="4"/>
    </row>
    <row r="17" spans="1:9" ht="15.75" thickBot="1" x14ac:dyDescent="0.3">
      <c r="A17" s="96" t="s">
        <v>49</v>
      </c>
      <c r="B17" s="97">
        <v>0</v>
      </c>
      <c r="C17" s="98">
        <v>1</v>
      </c>
      <c r="D17" s="26">
        <f t="shared" si="0"/>
        <v>1</v>
      </c>
      <c r="E17" s="26"/>
      <c r="F17" s="26"/>
      <c r="G17" s="28"/>
      <c r="H17" s="26"/>
      <c r="I17" s="28"/>
    </row>
    <row r="18" spans="1:9" ht="15.75" thickBot="1" x14ac:dyDescent="0.3">
      <c r="A18" s="91" t="s">
        <v>11</v>
      </c>
      <c r="B18" s="92">
        <f t="shared" ref="B18:I18" si="1">SUM(B10:B17)</f>
        <v>12</v>
      </c>
      <c r="C18" s="92">
        <f t="shared" si="1"/>
        <v>20</v>
      </c>
      <c r="D18" s="93">
        <f t="shared" si="1"/>
        <v>64</v>
      </c>
      <c r="E18" s="93">
        <f t="shared" si="1"/>
        <v>9</v>
      </c>
      <c r="F18" s="93">
        <f t="shared" si="1"/>
        <v>9</v>
      </c>
      <c r="G18" s="93">
        <f t="shared" si="1"/>
        <v>11</v>
      </c>
      <c r="H18" s="93">
        <f t="shared" si="1"/>
        <v>0</v>
      </c>
      <c r="I18" s="93">
        <f t="shared" si="1"/>
        <v>0</v>
      </c>
    </row>
  </sheetData>
  <mergeCells count="6">
    <mergeCell ref="B8:C8"/>
    <mergeCell ref="D8:E8"/>
    <mergeCell ref="F8:G8"/>
    <mergeCell ref="H8:I8"/>
    <mergeCell ref="A4:I4"/>
    <mergeCell ref="A5:I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12"/>
  <sheetViews>
    <sheetView workbookViewId="0">
      <selection activeCell="C11" sqref="C11"/>
    </sheetView>
  </sheetViews>
  <sheetFormatPr baseColWidth="10" defaultRowHeight="15" x14ac:dyDescent="0.25"/>
  <cols>
    <col min="2" max="2" width="24.42578125" customWidth="1"/>
    <col min="3" max="3" width="18.5703125" customWidth="1"/>
  </cols>
  <sheetData>
    <row r="4" spans="1:8" x14ac:dyDescent="0.25">
      <c r="A4" s="140" t="s">
        <v>0</v>
      </c>
      <c r="B4" s="140"/>
      <c r="C4" s="140"/>
      <c r="D4" s="140"/>
      <c r="E4" s="140"/>
      <c r="F4" s="140"/>
      <c r="G4" s="140"/>
      <c r="H4" s="140"/>
    </row>
    <row r="5" spans="1:8" x14ac:dyDescent="0.25">
      <c r="A5" s="140" t="s">
        <v>130</v>
      </c>
      <c r="B5" s="140"/>
      <c r="C5" s="140"/>
      <c r="D5" s="140"/>
      <c r="E5" s="140"/>
      <c r="F5" s="140"/>
      <c r="G5" s="140"/>
      <c r="H5" s="140"/>
    </row>
    <row r="8" spans="1:8" ht="17.25" customHeight="1" thickBot="1" x14ac:dyDescent="0.3">
      <c r="C8" s="7"/>
    </row>
    <row r="9" spans="1:8" x14ac:dyDescent="0.25">
      <c r="B9" s="1" t="s">
        <v>12</v>
      </c>
      <c r="C9" s="8" t="s">
        <v>13</v>
      </c>
    </row>
    <row r="10" spans="1:8" x14ac:dyDescent="0.25">
      <c r="B10" s="3" t="s">
        <v>14</v>
      </c>
      <c r="C10" s="4">
        <v>61</v>
      </c>
    </row>
    <row r="11" spans="1:8" x14ac:dyDescent="0.25">
      <c r="B11" s="3" t="s">
        <v>15</v>
      </c>
      <c r="C11" s="4">
        <v>24</v>
      </c>
    </row>
    <row r="12" spans="1:8" ht="15.75" thickBot="1" x14ac:dyDescent="0.3">
      <c r="B12" s="5" t="s">
        <v>11</v>
      </c>
      <c r="C12" s="6">
        <f>SUM(C10:C11)</f>
        <v>85</v>
      </c>
    </row>
  </sheetData>
  <mergeCells count="2">
    <mergeCell ref="A4:H4"/>
    <mergeCell ref="A5:H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35"/>
  <sheetViews>
    <sheetView topLeftCell="A7" workbookViewId="0">
      <selection activeCell="G25" sqref="G25"/>
    </sheetView>
  </sheetViews>
  <sheetFormatPr baseColWidth="10" defaultRowHeight="15" x14ac:dyDescent="0.25"/>
  <cols>
    <col min="1" max="1" width="37.5703125" customWidth="1"/>
    <col min="2" max="2" width="24.42578125" customWidth="1"/>
    <col min="3" max="3" width="18.5703125" customWidth="1"/>
    <col min="4" max="4" width="15.5703125" customWidth="1"/>
    <col min="5" max="5" width="20.140625" style="9" customWidth="1"/>
    <col min="7" max="7" width="20.7109375" bestFit="1" customWidth="1"/>
    <col min="8" max="8" width="20" customWidth="1"/>
  </cols>
  <sheetData>
    <row r="4" spans="1:8" x14ac:dyDescent="0.25">
      <c r="A4" s="140" t="s">
        <v>0</v>
      </c>
      <c r="B4" s="140"/>
      <c r="C4" s="140"/>
      <c r="D4" s="140"/>
      <c r="E4" s="140"/>
      <c r="F4" s="140"/>
    </row>
    <row r="5" spans="1:8" x14ac:dyDescent="0.25">
      <c r="A5" s="140" t="s">
        <v>16</v>
      </c>
      <c r="B5" s="140"/>
      <c r="C5" s="140"/>
      <c r="D5" s="140"/>
      <c r="E5" s="140"/>
      <c r="F5" s="140"/>
    </row>
    <row r="8" spans="1:8" ht="17.25" customHeight="1" x14ac:dyDescent="0.25"/>
    <row r="9" spans="1:8" ht="15.75" thickBot="1" x14ac:dyDescent="0.3"/>
    <row r="10" spans="1:8" ht="30.75" thickBot="1" x14ac:dyDescent="0.3">
      <c r="A10" s="10" t="s">
        <v>17</v>
      </c>
      <c r="B10" s="11" t="s">
        <v>18</v>
      </c>
      <c r="C10" s="11" t="s">
        <v>19</v>
      </c>
      <c r="D10" s="11" t="s">
        <v>20</v>
      </c>
      <c r="E10" s="12" t="s">
        <v>21</v>
      </c>
      <c r="G10" s="149" t="s">
        <v>53</v>
      </c>
      <c r="H10" s="149"/>
    </row>
    <row r="11" spans="1:8" ht="15.75" thickBot="1" x14ac:dyDescent="0.3">
      <c r="A11" s="13" t="s">
        <v>22</v>
      </c>
      <c r="B11" s="14">
        <v>0</v>
      </c>
      <c r="C11" s="14">
        <v>0</v>
      </c>
      <c r="D11" s="14">
        <v>0</v>
      </c>
      <c r="E11" s="14">
        <f t="shared" ref="E11" si="0">+C11+D11</f>
        <v>0</v>
      </c>
      <c r="H11" s="7"/>
    </row>
    <row r="12" spans="1:8" x14ac:dyDescent="0.25">
      <c r="A12" s="141" t="s">
        <v>23</v>
      </c>
      <c r="B12" s="15" t="s">
        <v>24</v>
      </c>
      <c r="C12" s="16">
        <v>0</v>
      </c>
      <c r="D12" s="16">
        <v>0</v>
      </c>
      <c r="E12" s="17">
        <v>0</v>
      </c>
      <c r="G12" s="1" t="s">
        <v>12</v>
      </c>
      <c r="H12" s="8" t="s">
        <v>13</v>
      </c>
    </row>
    <row r="13" spans="1:8" x14ac:dyDescent="0.25">
      <c r="A13" s="142"/>
      <c r="B13" s="18" t="s">
        <v>25</v>
      </c>
      <c r="C13" s="19">
        <v>0</v>
      </c>
      <c r="D13" s="19">
        <v>0</v>
      </c>
      <c r="E13" s="20">
        <v>0</v>
      </c>
      <c r="G13" s="3" t="s">
        <v>14</v>
      </c>
      <c r="H13" s="4">
        <v>9</v>
      </c>
    </row>
    <row r="14" spans="1:8" x14ac:dyDescent="0.25">
      <c r="A14" s="143"/>
      <c r="B14" s="21" t="s">
        <v>26</v>
      </c>
      <c r="C14" s="22">
        <v>0</v>
      </c>
      <c r="D14" s="22">
        <v>0</v>
      </c>
      <c r="E14" s="20">
        <v>0</v>
      </c>
      <c r="G14" s="3" t="s">
        <v>15</v>
      </c>
      <c r="H14" s="4">
        <v>9</v>
      </c>
    </row>
    <row r="15" spans="1:8" ht="15.75" thickBot="1" x14ac:dyDescent="0.3">
      <c r="A15" s="144"/>
      <c r="B15" s="23" t="s">
        <v>27</v>
      </c>
      <c r="C15" s="24">
        <v>0</v>
      </c>
      <c r="D15" s="25">
        <v>0</v>
      </c>
      <c r="E15" s="20">
        <v>0</v>
      </c>
      <c r="G15" s="5" t="s">
        <v>11</v>
      </c>
      <c r="H15" s="6">
        <f>+H13+H14</f>
        <v>18</v>
      </c>
    </row>
    <row r="16" spans="1:8" x14ac:dyDescent="0.25">
      <c r="A16" s="141" t="s">
        <v>28</v>
      </c>
      <c r="B16" s="15" t="s">
        <v>29</v>
      </c>
      <c r="C16" s="16">
        <v>0</v>
      </c>
      <c r="D16" s="16">
        <v>0</v>
      </c>
      <c r="E16" s="17">
        <v>0</v>
      </c>
    </row>
    <row r="17" spans="1:5" x14ac:dyDescent="0.25">
      <c r="A17" s="143"/>
      <c r="B17" s="21" t="s">
        <v>30</v>
      </c>
      <c r="C17" s="22">
        <v>0</v>
      </c>
      <c r="D17" s="22">
        <v>0</v>
      </c>
      <c r="E17" s="4">
        <v>0</v>
      </c>
    </row>
    <row r="18" spans="1:5" ht="15.75" thickBot="1" x14ac:dyDescent="0.3">
      <c r="A18" s="145"/>
      <c r="B18" s="26" t="s">
        <v>31</v>
      </c>
      <c r="C18" s="27">
        <v>0</v>
      </c>
      <c r="D18" s="27">
        <v>0</v>
      </c>
      <c r="E18" s="28">
        <v>0</v>
      </c>
    </row>
    <row r="19" spans="1:5" x14ac:dyDescent="0.25">
      <c r="A19" s="142" t="s">
        <v>32</v>
      </c>
      <c r="B19" s="18" t="s">
        <v>33</v>
      </c>
      <c r="C19" s="16">
        <v>0</v>
      </c>
      <c r="D19" s="16">
        <v>0</v>
      </c>
      <c r="E19" s="4">
        <v>0</v>
      </c>
    </row>
    <row r="20" spans="1:5" x14ac:dyDescent="0.25">
      <c r="A20" s="143"/>
      <c r="B20" s="21" t="s">
        <v>34</v>
      </c>
      <c r="C20" s="22">
        <v>0</v>
      </c>
      <c r="D20" s="22">
        <v>0</v>
      </c>
      <c r="E20" s="4">
        <v>0</v>
      </c>
    </row>
    <row r="21" spans="1:5" x14ac:dyDescent="0.25">
      <c r="A21" s="143"/>
      <c r="B21" s="21" t="s">
        <v>35</v>
      </c>
      <c r="C21" s="22">
        <v>0</v>
      </c>
      <c r="D21" s="22">
        <v>0</v>
      </c>
      <c r="E21" s="4">
        <v>0</v>
      </c>
    </row>
    <row r="22" spans="1:5" ht="15.75" thickBot="1" x14ac:dyDescent="0.3">
      <c r="A22" s="144"/>
      <c r="B22" s="24" t="s">
        <v>36</v>
      </c>
      <c r="C22" s="25">
        <v>0</v>
      </c>
      <c r="D22" s="25">
        <v>0</v>
      </c>
      <c r="E22" s="4">
        <v>0</v>
      </c>
    </row>
    <row r="23" spans="1:5" x14ac:dyDescent="0.25">
      <c r="A23" s="150" t="s">
        <v>37</v>
      </c>
      <c r="B23" s="15" t="s">
        <v>38</v>
      </c>
      <c r="C23" s="16">
        <v>33</v>
      </c>
      <c r="D23" s="16">
        <v>11</v>
      </c>
      <c r="E23" s="17">
        <v>2</v>
      </c>
    </row>
    <row r="24" spans="1:5" ht="30.75" thickBot="1" x14ac:dyDescent="0.3">
      <c r="A24" s="146"/>
      <c r="B24" s="29" t="s">
        <v>39</v>
      </c>
      <c r="C24" s="24">
        <v>28</v>
      </c>
      <c r="D24" s="24">
        <v>13</v>
      </c>
      <c r="E24" s="30">
        <v>18</v>
      </c>
    </row>
    <row r="25" spans="1:5" x14ac:dyDescent="0.25">
      <c r="A25" s="141" t="s">
        <v>40</v>
      </c>
      <c r="B25" s="31" t="s">
        <v>41</v>
      </c>
      <c r="C25" s="32">
        <v>0</v>
      </c>
      <c r="D25" s="32">
        <v>0</v>
      </c>
      <c r="E25" s="33">
        <v>0</v>
      </c>
    </row>
    <row r="26" spans="1:5" x14ac:dyDescent="0.25">
      <c r="A26" s="143"/>
      <c r="B26" s="34" t="s">
        <v>42</v>
      </c>
      <c r="C26" s="35">
        <v>0</v>
      </c>
      <c r="D26" s="35">
        <v>0</v>
      </c>
      <c r="E26" s="36">
        <v>0</v>
      </c>
    </row>
    <row r="27" spans="1:5" x14ac:dyDescent="0.25">
      <c r="A27" s="143"/>
      <c r="B27" s="34" t="s">
        <v>43</v>
      </c>
      <c r="C27" s="35">
        <v>0</v>
      </c>
      <c r="D27" s="35">
        <v>0</v>
      </c>
      <c r="E27" s="36">
        <v>0</v>
      </c>
    </row>
    <row r="28" spans="1:5" ht="15.75" thickBot="1" x14ac:dyDescent="0.3">
      <c r="A28" s="145"/>
      <c r="B28" s="37" t="s">
        <v>44</v>
      </c>
      <c r="C28" s="38">
        <v>0</v>
      </c>
      <c r="D28" s="38">
        <v>0</v>
      </c>
      <c r="E28" s="39">
        <v>0</v>
      </c>
    </row>
    <row r="29" spans="1:5" x14ac:dyDescent="0.25">
      <c r="A29" s="141" t="s">
        <v>45</v>
      </c>
      <c r="B29" s="31" t="s">
        <v>46</v>
      </c>
      <c r="C29" s="32">
        <v>0</v>
      </c>
      <c r="D29" s="32">
        <v>0</v>
      </c>
      <c r="E29" s="17">
        <v>0</v>
      </c>
    </row>
    <row r="30" spans="1:5" x14ac:dyDescent="0.25">
      <c r="A30" s="143"/>
      <c r="B30" s="34" t="s">
        <v>47</v>
      </c>
      <c r="C30" s="35">
        <v>0</v>
      </c>
      <c r="D30" s="35">
        <v>0</v>
      </c>
      <c r="E30" s="20">
        <v>0</v>
      </c>
    </row>
    <row r="31" spans="1:5" ht="15.75" thickBot="1" x14ac:dyDescent="0.3">
      <c r="A31" s="145"/>
      <c r="B31" s="26" t="s">
        <v>48</v>
      </c>
      <c r="C31" s="26">
        <v>0</v>
      </c>
      <c r="D31" s="26">
        <v>0</v>
      </c>
      <c r="E31" s="40">
        <v>0</v>
      </c>
    </row>
    <row r="32" spans="1:5" x14ac:dyDescent="0.25">
      <c r="A32" s="142" t="s">
        <v>49</v>
      </c>
      <c r="B32" s="41" t="s">
        <v>50</v>
      </c>
      <c r="C32" s="18">
        <v>0</v>
      </c>
      <c r="D32" s="18">
        <v>0</v>
      </c>
      <c r="E32" s="20">
        <v>0</v>
      </c>
    </row>
    <row r="33" spans="1:5" x14ac:dyDescent="0.25">
      <c r="A33" s="146"/>
      <c r="B33" s="42" t="s">
        <v>51</v>
      </c>
      <c r="C33" s="14">
        <v>0</v>
      </c>
      <c r="D33" s="14">
        <v>0</v>
      </c>
      <c r="E33" s="43">
        <v>0</v>
      </c>
    </row>
    <row r="34" spans="1:5" ht="15.75" thickBot="1" x14ac:dyDescent="0.3">
      <c r="A34" s="144"/>
      <c r="B34" s="44" t="s">
        <v>52</v>
      </c>
      <c r="C34" s="24">
        <v>0</v>
      </c>
      <c r="D34" s="24">
        <v>0</v>
      </c>
      <c r="E34" s="45">
        <v>0</v>
      </c>
    </row>
    <row r="35" spans="1:5" ht="15.75" thickBot="1" x14ac:dyDescent="0.3">
      <c r="A35" s="147" t="s">
        <v>11</v>
      </c>
      <c r="B35" s="148"/>
      <c r="C35" s="11">
        <f>SUM(C11:C34)</f>
        <v>61</v>
      </c>
      <c r="D35" s="11">
        <f>SUM(D11:D34)</f>
        <v>24</v>
      </c>
      <c r="E35" s="46">
        <f>SUM(E11:E34)</f>
        <v>20</v>
      </c>
    </row>
  </sheetData>
  <mergeCells count="11">
    <mergeCell ref="A25:A28"/>
    <mergeCell ref="A29:A31"/>
    <mergeCell ref="A32:A34"/>
    <mergeCell ref="A35:B35"/>
    <mergeCell ref="G10:H10"/>
    <mergeCell ref="A23:A24"/>
    <mergeCell ref="A4:F4"/>
    <mergeCell ref="A5:F5"/>
    <mergeCell ref="A12:A15"/>
    <mergeCell ref="A16:A18"/>
    <mergeCell ref="A19:A22"/>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3:K35"/>
  <sheetViews>
    <sheetView tabSelected="1" topLeftCell="A5" zoomScaleNormal="100" workbookViewId="0">
      <selection activeCell="D40" sqref="D40"/>
    </sheetView>
  </sheetViews>
  <sheetFormatPr baseColWidth="10" defaultRowHeight="12.75" x14ac:dyDescent="0.25"/>
  <cols>
    <col min="1" max="1" width="5.140625" style="47" customWidth="1"/>
    <col min="2" max="2" width="12.5703125" style="47" customWidth="1"/>
    <col min="3" max="3" width="31.42578125" style="47" customWidth="1"/>
    <col min="4" max="4" width="38.5703125" style="47" customWidth="1"/>
    <col min="5" max="5" width="11.5703125" style="47" customWidth="1"/>
    <col min="6" max="6" width="11.42578125" style="47" customWidth="1"/>
    <col min="7" max="7" width="16.5703125" style="47" customWidth="1"/>
    <col min="8" max="8" width="13.28515625" style="47" customWidth="1"/>
    <col min="9" max="9" width="12.42578125" style="47" customWidth="1"/>
    <col min="10" max="10" width="11.42578125" style="47" customWidth="1"/>
    <col min="11" max="11" width="9.28515625" style="47" customWidth="1"/>
    <col min="12" max="16384" width="11.42578125" style="47"/>
  </cols>
  <sheetData>
    <row r="3" spans="1:11" x14ac:dyDescent="0.25">
      <c r="B3" s="151" t="s">
        <v>54</v>
      </c>
      <c r="C3" s="151"/>
      <c r="D3" s="151"/>
      <c r="E3" s="151"/>
      <c r="F3" s="151"/>
      <c r="G3" s="151"/>
      <c r="H3" s="151"/>
      <c r="I3" s="151"/>
      <c r="J3" s="151"/>
      <c r="K3" s="151"/>
    </row>
    <row r="4" spans="1:11" ht="15" customHeight="1" x14ac:dyDescent="0.25">
      <c r="B4" s="151" t="s">
        <v>55</v>
      </c>
      <c r="C4" s="151"/>
      <c r="D4" s="151"/>
      <c r="E4" s="151"/>
      <c r="F4" s="151"/>
      <c r="G4" s="151"/>
      <c r="H4" s="151"/>
      <c r="I4" s="151"/>
      <c r="J4" s="151"/>
      <c r="K4" s="151"/>
    </row>
    <row r="5" spans="1:11" ht="39.75" customHeight="1" x14ac:dyDescent="0.25">
      <c r="A5" s="48" t="s">
        <v>56</v>
      </c>
      <c r="B5" s="48" t="s">
        <v>57</v>
      </c>
      <c r="C5" s="48" t="s">
        <v>58</v>
      </c>
      <c r="D5" s="48" t="s">
        <v>59</v>
      </c>
      <c r="E5" s="49" t="s">
        <v>60</v>
      </c>
      <c r="F5" s="48" t="s">
        <v>61</v>
      </c>
      <c r="G5" s="48" t="s">
        <v>62</v>
      </c>
      <c r="H5" s="49" t="s">
        <v>63</v>
      </c>
      <c r="I5" s="49" t="s">
        <v>64</v>
      </c>
      <c r="J5" s="49" t="s">
        <v>65</v>
      </c>
      <c r="K5" s="49" t="s">
        <v>66</v>
      </c>
    </row>
    <row r="6" spans="1:11" ht="24.95" hidden="1" customHeight="1" x14ac:dyDescent="0.2">
      <c r="A6" s="50">
        <v>1</v>
      </c>
      <c r="B6" s="50" t="s">
        <v>22</v>
      </c>
      <c r="C6" s="50" t="s">
        <v>29</v>
      </c>
      <c r="D6" s="50" t="s">
        <v>67</v>
      </c>
      <c r="E6" s="51">
        <v>501156293</v>
      </c>
      <c r="F6" s="50" t="s">
        <v>68</v>
      </c>
      <c r="G6" s="52" t="s">
        <v>69</v>
      </c>
      <c r="H6" s="52" t="s">
        <v>70</v>
      </c>
      <c r="I6" s="53">
        <v>0.38</v>
      </c>
      <c r="J6" s="52" t="s">
        <v>71</v>
      </c>
      <c r="K6" s="52"/>
    </row>
    <row r="7" spans="1:11" ht="24.95" hidden="1" customHeight="1" x14ac:dyDescent="0.2">
      <c r="A7" s="50">
        <v>2</v>
      </c>
      <c r="B7" s="50" t="s">
        <v>22</v>
      </c>
      <c r="C7" s="50" t="s">
        <v>29</v>
      </c>
      <c r="D7" s="50" t="s">
        <v>73</v>
      </c>
      <c r="E7" s="51">
        <v>1717308488</v>
      </c>
      <c r="F7" s="50" t="s">
        <v>72</v>
      </c>
      <c r="G7" s="50" t="s">
        <v>74</v>
      </c>
      <c r="H7" s="50" t="s">
        <v>75</v>
      </c>
      <c r="I7" s="53">
        <v>0.66</v>
      </c>
      <c r="J7" s="52" t="s">
        <v>71</v>
      </c>
      <c r="K7" s="52"/>
    </row>
    <row r="8" spans="1:11" ht="24.95" hidden="1" customHeight="1" x14ac:dyDescent="0.2">
      <c r="A8" s="50">
        <v>3</v>
      </c>
      <c r="B8" s="50" t="s">
        <v>22</v>
      </c>
      <c r="C8" s="50" t="s">
        <v>29</v>
      </c>
      <c r="D8" s="50" t="s">
        <v>76</v>
      </c>
      <c r="E8" s="51">
        <v>603972894</v>
      </c>
      <c r="F8" s="50" t="s">
        <v>72</v>
      </c>
      <c r="G8" s="52" t="s">
        <v>69</v>
      </c>
      <c r="H8" s="52" t="s">
        <v>70</v>
      </c>
      <c r="I8" s="53">
        <v>0.3</v>
      </c>
      <c r="J8" s="52" t="s">
        <v>71</v>
      </c>
      <c r="K8" s="52"/>
    </row>
    <row r="9" spans="1:11" ht="24.95" hidden="1" customHeight="1" x14ac:dyDescent="0.2">
      <c r="A9" s="50">
        <v>4</v>
      </c>
      <c r="B9" s="50" t="s">
        <v>22</v>
      </c>
      <c r="C9" s="50" t="s">
        <v>29</v>
      </c>
      <c r="D9" s="50" t="s">
        <v>77</v>
      </c>
      <c r="E9" s="51">
        <v>1722787999</v>
      </c>
      <c r="F9" s="50" t="s">
        <v>68</v>
      </c>
      <c r="G9" s="50" t="s">
        <v>78</v>
      </c>
      <c r="H9" s="50" t="s">
        <v>79</v>
      </c>
      <c r="I9" s="53">
        <v>0.4</v>
      </c>
      <c r="J9" s="52" t="s">
        <v>71</v>
      </c>
      <c r="K9" s="52"/>
    </row>
    <row r="10" spans="1:11" ht="24.95" hidden="1" customHeight="1" x14ac:dyDescent="0.25">
      <c r="A10" s="50">
        <v>5</v>
      </c>
      <c r="B10" s="50" t="s">
        <v>22</v>
      </c>
      <c r="C10" s="50" t="s">
        <v>29</v>
      </c>
      <c r="D10" s="50" t="s">
        <v>80</v>
      </c>
      <c r="E10" s="52">
        <v>1721392247</v>
      </c>
      <c r="F10" s="50" t="s">
        <v>72</v>
      </c>
      <c r="G10" s="50" t="s">
        <v>78</v>
      </c>
      <c r="H10" s="52" t="s">
        <v>70</v>
      </c>
      <c r="I10" s="54">
        <v>0.44</v>
      </c>
      <c r="J10" s="52" t="s">
        <v>71</v>
      </c>
      <c r="K10" s="52"/>
    </row>
    <row r="11" spans="1:11" ht="24.95" hidden="1" customHeight="1" x14ac:dyDescent="0.25">
      <c r="A11" s="50">
        <v>6</v>
      </c>
      <c r="B11" s="50" t="s">
        <v>22</v>
      </c>
      <c r="C11" s="50" t="s">
        <v>29</v>
      </c>
      <c r="D11" s="50" t="s">
        <v>81</v>
      </c>
      <c r="E11" s="52">
        <v>1723239453</v>
      </c>
      <c r="F11" s="50" t="s">
        <v>68</v>
      </c>
      <c r="G11" s="52" t="s">
        <v>82</v>
      </c>
      <c r="H11" s="52" t="s">
        <v>70</v>
      </c>
      <c r="I11" s="54">
        <v>0.71</v>
      </c>
      <c r="J11" s="52" t="s">
        <v>71</v>
      </c>
      <c r="K11" s="52"/>
    </row>
    <row r="12" spans="1:11" ht="24.95" hidden="1" customHeight="1" x14ac:dyDescent="0.25">
      <c r="A12" s="50">
        <v>7</v>
      </c>
      <c r="B12" s="55" t="s">
        <v>23</v>
      </c>
      <c r="C12" s="55" t="s">
        <v>26</v>
      </c>
      <c r="D12" s="56" t="s">
        <v>83</v>
      </c>
      <c r="E12" s="57" t="s">
        <v>84</v>
      </c>
      <c r="F12" s="55" t="s">
        <v>72</v>
      </c>
      <c r="G12" s="58" t="s">
        <v>78</v>
      </c>
      <c r="H12" s="55" t="s">
        <v>85</v>
      </c>
      <c r="I12" s="59">
        <v>0.67</v>
      </c>
      <c r="J12" s="55" t="s">
        <v>71</v>
      </c>
      <c r="K12" s="55"/>
    </row>
    <row r="13" spans="1:11" ht="24.95" hidden="1" customHeight="1" x14ac:dyDescent="0.25">
      <c r="A13" s="50">
        <v>8</v>
      </c>
      <c r="B13" s="55" t="s">
        <v>23</v>
      </c>
      <c r="C13" s="55" t="s">
        <v>26</v>
      </c>
      <c r="D13" s="56" t="s">
        <v>86</v>
      </c>
      <c r="E13" s="60" t="s">
        <v>87</v>
      </c>
      <c r="F13" s="55" t="s">
        <v>72</v>
      </c>
      <c r="G13" s="55" t="s">
        <v>88</v>
      </c>
      <c r="H13" s="55" t="s">
        <v>85</v>
      </c>
      <c r="I13" s="59">
        <v>0.48</v>
      </c>
      <c r="J13" s="55" t="s">
        <v>71</v>
      </c>
      <c r="K13" s="55"/>
    </row>
    <row r="14" spans="1:11" ht="24.95" hidden="1" customHeight="1" x14ac:dyDescent="0.25">
      <c r="A14" s="50">
        <v>9</v>
      </c>
      <c r="B14" s="55" t="s">
        <v>23</v>
      </c>
      <c r="C14" s="55" t="s">
        <v>24</v>
      </c>
      <c r="D14" s="56" t="s">
        <v>89</v>
      </c>
      <c r="E14" s="60">
        <v>1002052973</v>
      </c>
      <c r="F14" s="55" t="s">
        <v>68</v>
      </c>
      <c r="G14" s="61" t="s">
        <v>69</v>
      </c>
      <c r="H14" s="55" t="s">
        <v>85</v>
      </c>
      <c r="I14" s="59">
        <v>0.5</v>
      </c>
      <c r="J14" s="55"/>
      <c r="K14" s="55" t="s">
        <v>71</v>
      </c>
    </row>
    <row r="15" spans="1:11" ht="24.95" hidden="1" customHeight="1" x14ac:dyDescent="0.25">
      <c r="A15" s="50">
        <v>10</v>
      </c>
      <c r="B15" s="62" t="s">
        <v>28</v>
      </c>
      <c r="C15" s="62" t="s">
        <v>29</v>
      </c>
      <c r="D15" s="63" t="s">
        <v>90</v>
      </c>
      <c r="E15" s="62">
        <v>1707412779</v>
      </c>
      <c r="F15" s="62" t="s">
        <v>68</v>
      </c>
      <c r="G15" s="64" t="s">
        <v>78</v>
      </c>
      <c r="H15" s="62" t="s">
        <v>70</v>
      </c>
      <c r="I15" s="65">
        <v>0.4</v>
      </c>
      <c r="J15" s="62" t="s">
        <v>71</v>
      </c>
      <c r="K15" s="62"/>
    </row>
    <row r="16" spans="1:11" ht="24.95" hidden="1" customHeight="1" x14ac:dyDescent="0.25">
      <c r="A16" s="50">
        <v>11</v>
      </c>
      <c r="B16" s="62" t="s">
        <v>28</v>
      </c>
      <c r="C16" s="62" t="s">
        <v>29</v>
      </c>
      <c r="D16" s="63" t="s">
        <v>91</v>
      </c>
      <c r="E16" s="62">
        <v>1717642993</v>
      </c>
      <c r="F16" s="62" t="s">
        <v>72</v>
      </c>
      <c r="G16" s="64" t="s">
        <v>78</v>
      </c>
      <c r="H16" s="62" t="s">
        <v>79</v>
      </c>
      <c r="I16" s="65">
        <v>0.35</v>
      </c>
      <c r="J16" s="62" t="s">
        <v>71</v>
      </c>
      <c r="K16" s="62"/>
    </row>
    <row r="17" spans="1:11" ht="24.95" hidden="1" customHeight="1" x14ac:dyDescent="0.25">
      <c r="A17" s="50">
        <v>12</v>
      </c>
      <c r="B17" s="62" t="s">
        <v>28</v>
      </c>
      <c r="C17" s="62" t="s">
        <v>29</v>
      </c>
      <c r="D17" s="63" t="s">
        <v>92</v>
      </c>
      <c r="E17" s="62">
        <v>1713500724</v>
      </c>
      <c r="F17" s="62" t="s">
        <v>68</v>
      </c>
      <c r="G17" s="64" t="s">
        <v>78</v>
      </c>
      <c r="H17" s="62" t="s">
        <v>70</v>
      </c>
      <c r="I17" s="65">
        <v>0.36</v>
      </c>
      <c r="J17" s="62" t="s">
        <v>71</v>
      </c>
      <c r="K17" s="62"/>
    </row>
    <row r="18" spans="1:11" ht="24.95" hidden="1" customHeight="1" x14ac:dyDescent="0.25">
      <c r="A18" s="50">
        <v>13</v>
      </c>
      <c r="B18" s="66" t="s">
        <v>32</v>
      </c>
      <c r="C18" s="66" t="s">
        <v>33</v>
      </c>
      <c r="D18" s="67" t="s">
        <v>93</v>
      </c>
      <c r="E18" s="66">
        <v>1803599610</v>
      </c>
      <c r="F18" s="66" t="s">
        <v>68</v>
      </c>
      <c r="G18" s="68" t="s">
        <v>78</v>
      </c>
      <c r="H18" s="66" t="s">
        <v>70</v>
      </c>
      <c r="I18" s="69">
        <v>0.7</v>
      </c>
      <c r="J18" s="66"/>
      <c r="K18" s="66" t="s">
        <v>71</v>
      </c>
    </row>
    <row r="19" spans="1:11" ht="24.95" hidden="1" customHeight="1" x14ac:dyDescent="0.25">
      <c r="A19" s="50">
        <v>14</v>
      </c>
      <c r="B19" s="66" t="s">
        <v>94</v>
      </c>
      <c r="C19" s="66" t="s">
        <v>95</v>
      </c>
      <c r="D19" s="67" t="s">
        <v>96</v>
      </c>
      <c r="E19" s="70" t="s">
        <v>97</v>
      </c>
      <c r="F19" s="66" t="s">
        <v>72</v>
      </c>
      <c r="G19" s="68" t="s">
        <v>78</v>
      </c>
      <c r="H19" s="66" t="s">
        <v>70</v>
      </c>
      <c r="I19" s="69">
        <v>0.45</v>
      </c>
      <c r="J19" s="66" t="s">
        <v>71</v>
      </c>
      <c r="K19" s="66"/>
    </row>
    <row r="20" spans="1:11" ht="24.95" customHeight="1" x14ac:dyDescent="0.25">
      <c r="A20" s="50">
        <v>15</v>
      </c>
      <c r="B20" s="71" t="s">
        <v>37</v>
      </c>
      <c r="C20" s="71" t="s">
        <v>98</v>
      </c>
      <c r="D20" s="72" t="s">
        <v>99</v>
      </c>
      <c r="E20" s="73" t="s">
        <v>100</v>
      </c>
      <c r="F20" s="71" t="s">
        <v>19</v>
      </c>
      <c r="G20" s="74" t="s">
        <v>69</v>
      </c>
      <c r="H20" s="71" t="s">
        <v>70</v>
      </c>
      <c r="I20" s="75">
        <v>0.3</v>
      </c>
      <c r="J20" s="71" t="s">
        <v>71</v>
      </c>
      <c r="K20" s="71"/>
    </row>
    <row r="21" spans="1:11" ht="24.95" customHeight="1" x14ac:dyDescent="0.25">
      <c r="A21" s="50">
        <v>16</v>
      </c>
      <c r="B21" s="71" t="s">
        <v>37</v>
      </c>
      <c r="C21" s="71" t="s">
        <v>98</v>
      </c>
      <c r="D21" s="72" t="s">
        <v>101</v>
      </c>
      <c r="E21" s="71">
        <v>1717242323</v>
      </c>
      <c r="F21" s="71" t="s">
        <v>72</v>
      </c>
      <c r="G21" s="76" t="s">
        <v>78</v>
      </c>
      <c r="H21" s="71" t="s">
        <v>70</v>
      </c>
      <c r="I21" s="75">
        <v>0.8</v>
      </c>
      <c r="J21" s="71" t="s">
        <v>71</v>
      </c>
      <c r="K21" s="71"/>
    </row>
    <row r="22" spans="1:11" ht="24.95" customHeight="1" x14ac:dyDescent="0.25">
      <c r="A22" s="50">
        <v>17</v>
      </c>
      <c r="B22" s="71" t="s">
        <v>37</v>
      </c>
      <c r="C22" s="71" t="s">
        <v>38</v>
      </c>
      <c r="D22" s="72" t="s">
        <v>102</v>
      </c>
      <c r="E22" s="71">
        <v>1303549578</v>
      </c>
      <c r="F22" s="71" t="s">
        <v>72</v>
      </c>
      <c r="G22" s="74" t="s">
        <v>69</v>
      </c>
      <c r="H22" s="71" t="s">
        <v>79</v>
      </c>
      <c r="I22" s="75">
        <v>0.37</v>
      </c>
      <c r="J22" s="71" t="s">
        <v>71</v>
      </c>
      <c r="K22" s="71"/>
    </row>
    <row r="23" spans="1:11" ht="24.95" customHeight="1" x14ac:dyDescent="0.25">
      <c r="A23" s="50">
        <v>18</v>
      </c>
      <c r="B23" s="71" t="s">
        <v>37</v>
      </c>
      <c r="C23" s="71" t="s">
        <v>38</v>
      </c>
      <c r="D23" s="72" t="s">
        <v>103</v>
      </c>
      <c r="E23" s="71">
        <v>1306944966</v>
      </c>
      <c r="F23" s="71" t="s">
        <v>72</v>
      </c>
      <c r="G23" s="71" t="s">
        <v>104</v>
      </c>
      <c r="H23" s="71" t="s">
        <v>75</v>
      </c>
      <c r="I23" s="75">
        <v>0.4</v>
      </c>
      <c r="J23" s="71" t="s">
        <v>71</v>
      </c>
      <c r="K23" s="71"/>
    </row>
    <row r="24" spans="1:11" ht="24.95" hidden="1" customHeight="1" x14ac:dyDescent="0.25">
      <c r="A24" s="50">
        <v>19</v>
      </c>
      <c r="B24" s="77" t="s">
        <v>40</v>
      </c>
      <c r="C24" s="77" t="s">
        <v>44</v>
      </c>
      <c r="D24" s="78" t="s">
        <v>106</v>
      </c>
      <c r="E24" s="77" t="s">
        <v>107</v>
      </c>
      <c r="F24" s="77" t="s">
        <v>72</v>
      </c>
      <c r="G24" s="77" t="s">
        <v>105</v>
      </c>
      <c r="H24" s="77" t="s">
        <v>85</v>
      </c>
      <c r="I24" s="79">
        <v>0.3</v>
      </c>
      <c r="J24" s="77"/>
      <c r="K24" s="80" t="s">
        <v>71</v>
      </c>
    </row>
    <row r="25" spans="1:11" ht="24.95" hidden="1" customHeight="1" x14ac:dyDescent="0.25">
      <c r="A25" s="50">
        <v>20</v>
      </c>
      <c r="B25" s="77" t="s">
        <v>40</v>
      </c>
      <c r="C25" s="77" t="s">
        <v>41</v>
      </c>
      <c r="D25" s="78" t="s">
        <v>108</v>
      </c>
      <c r="E25" s="81" t="s">
        <v>109</v>
      </c>
      <c r="F25" s="77" t="s">
        <v>68</v>
      </c>
      <c r="G25" s="77" t="s">
        <v>110</v>
      </c>
      <c r="H25" s="77" t="s">
        <v>85</v>
      </c>
      <c r="I25" s="79">
        <v>0.35</v>
      </c>
      <c r="J25" s="77"/>
      <c r="K25" s="80" t="s">
        <v>71</v>
      </c>
    </row>
    <row r="26" spans="1:11" ht="24.95" hidden="1" customHeight="1" x14ac:dyDescent="0.25">
      <c r="A26" s="50">
        <v>21</v>
      </c>
      <c r="B26" s="77" t="s">
        <v>40</v>
      </c>
      <c r="C26" s="77" t="s">
        <v>41</v>
      </c>
      <c r="D26" s="78" t="s">
        <v>111</v>
      </c>
      <c r="E26" s="81" t="s">
        <v>112</v>
      </c>
      <c r="F26" s="77" t="s">
        <v>68</v>
      </c>
      <c r="G26" s="82" t="s">
        <v>78</v>
      </c>
      <c r="H26" s="77" t="s">
        <v>70</v>
      </c>
      <c r="I26" s="79">
        <v>0.35</v>
      </c>
      <c r="J26" s="77"/>
      <c r="K26" s="80" t="s">
        <v>71</v>
      </c>
    </row>
    <row r="27" spans="1:11" ht="24.95" hidden="1" customHeight="1" x14ac:dyDescent="0.25">
      <c r="A27" s="50">
        <v>22</v>
      </c>
      <c r="B27" s="77" t="s">
        <v>40</v>
      </c>
      <c r="C27" s="77" t="s">
        <v>41</v>
      </c>
      <c r="D27" s="78" t="s">
        <v>113</v>
      </c>
      <c r="E27" s="81" t="s">
        <v>114</v>
      </c>
      <c r="F27" s="77" t="s">
        <v>72</v>
      </c>
      <c r="G27" s="82" t="s">
        <v>69</v>
      </c>
      <c r="H27" s="77" t="s">
        <v>79</v>
      </c>
      <c r="I27" s="79">
        <v>0.46</v>
      </c>
      <c r="J27" s="77"/>
      <c r="K27" s="80" t="s">
        <v>71</v>
      </c>
    </row>
    <row r="28" spans="1:11" ht="24.95" hidden="1" customHeight="1" x14ac:dyDescent="0.25">
      <c r="A28" s="50">
        <v>23</v>
      </c>
      <c r="B28" s="71" t="s">
        <v>45</v>
      </c>
      <c r="C28" s="71" t="s">
        <v>47</v>
      </c>
      <c r="D28" s="72" t="s">
        <v>115</v>
      </c>
      <c r="E28" s="73" t="s">
        <v>116</v>
      </c>
      <c r="F28" s="71" t="s">
        <v>72</v>
      </c>
      <c r="G28" s="74" t="s">
        <v>69</v>
      </c>
      <c r="H28" s="71" t="s">
        <v>75</v>
      </c>
      <c r="I28" s="83">
        <v>0.31</v>
      </c>
      <c r="J28" s="71"/>
      <c r="K28" s="71" t="s">
        <v>71</v>
      </c>
    </row>
    <row r="29" spans="1:11" ht="24.95" hidden="1" customHeight="1" x14ac:dyDescent="0.25">
      <c r="A29" s="50">
        <v>24</v>
      </c>
      <c r="B29" s="71" t="s">
        <v>45</v>
      </c>
      <c r="C29" s="71" t="s">
        <v>46</v>
      </c>
      <c r="D29" s="72" t="s">
        <v>117</v>
      </c>
      <c r="E29" s="71">
        <v>1713190195</v>
      </c>
      <c r="F29" s="71" t="s">
        <v>72</v>
      </c>
      <c r="G29" s="71" t="s">
        <v>105</v>
      </c>
      <c r="H29" s="71" t="s">
        <v>85</v>
      </c>
      <c r="I29" s="83">
        <v>0.65</v>
      </c>
      <c r="J29" s="71" t="s">
        <v>71</v>
      </c>
      <c r="K29" s="71"/>
    </row>
    <row r="30" spans="1:11" ht="24.95" hidden="1" customHeight="1" x14ac:dyDescent="0.25">
      <c r="A30" s="50">
        <v>25</v>
      </c>
      <c r="B30" s="71" t="s">
        <v>45</v>
      </c>
      <c r="C30" s="71" t="s">
        <v>47</v>
      </c>
      <c r="D30" s="72" t="s">
        <v>118</v>
      </c>
      <c r="E30" s="71">
        <v>1102068598</v>
      </c>
      <c r="F30" s="71" t="s">
        <v>72</v>
      </c>
      <c r="G30" s="74" t="s">
        <v>119</v>
      </c>
      <c r="H30" s="71" t="s">
        <v>75</v>
      </c>
      <c r="I30" s="83">
        <v>0.79</v>
      </c>
      <c r="J30" s="71" t="s">
        <v>71</v>
      </c>
      <c r="K30" s="71"/>
    </row>
    <row r="31" spans="1:11" ht="24.95" hidden="1" customHeight="1" x14ac:dyDescent="0.25">
      <c r="A31" s="50">
        <v>26</v>
      </c>
      <c r="B31" s="55" t="s">
        <v>49</v>
      </c>
      <c r="C31" s="55" t="s">
        <v>52</v>
      </c>
      <c r="D31" s="56" t="s">
        <v>120</v>
      </c>
      <c r="E31" s="84" t="s">
        <v>121</v>
      </c>
      <c r="F31" s="55" t="s">
        <v>72</v>
      </c>
      <c r="G31" s="61" t="s">
        <v>69</v>
      </c>
      <c r="H31" s="55" t="s">
        <v>85</v>
      </c>
      <c r="I31" s="59">
        <v>0.59</v>
      </c>
      <c r="J31" s="55"/>
      <c r="K31" s="55" t="s">
        <v>71</v>
      </c>
    </row>
    <row r="32" spans="1:11" ht="24.95" hidden="1" customHeight="1" x14ac:dyDescent="0.25">
      <c r="A32" s="50">
        <v>27</v>
      </c>
      <c r="B32" s="55" t="s">
        <v>49</v>
      </c>
      <c r="C32" s="55" t="s">
        <v>52</v>
      </c>
      <c r="D32" s="56" t="s">
        <v>122</v>
      </c>
      <c r="E32" s="84" t="s">
        <v>123</v>
      </c>
      <c r="F32" s="55" t="s">
        <v>72</v>
      </c>
      <c r="G32" s="55" t="s">
        <v>74</v>
      </c>
      <c r="H32" s="55" t="s">
        <v>75</v>
      </c>
      <c r="I32" s="59">
        <v>0.55000000000000004</v>
      </c>
      <c r="J32" s="55"/>
      <c r="K32" s="55" t="s">
        <v>71</v>
      </c>
    </row>
    <row r="33" spans="1:11" ht="24.75" hidden="1" customHeight="1" x14ac:dyDescent="0.25">
      <c r="A33" s="50">
        <v>28</v>
      </c>
      <c r="B33" s="55" t="s">
        <v>49</v>
      </c>
      <c r="C33" s="55" t="s">
        <v>50</v>
      </c>
      <c r="D33" s="56" t="s">
        <v>124</v>
      </c>
      <c r="E33" s="84" t="s">
        <v>125</v>
      </c>
      <c r="F33" s="55" t="s">
        <v>72</v>
      </c>
      <c r="G33" s="55" t="s">
        <v>104</v>
      </c>
      <c r="H33" s="55" t="s">
        <v>85</v>
      </c>
      <c r="I33" s="59">
        <v>0.45</v>
      </c>
      <c r="J33" s="55"/>
      <c r="K33" s="55" t="s">
        <v>71</v>
      </c>
    </row>
    <row r="34" spans="1:11" ht="25.5" hidden="1" x14ac:dyDescent="0.25">
      <c r="A34" s="50">
        <v>29</v>
      </c>
      <c r="B34" s="55" t="s">
        <v>49</v>
      </c>
      <c r="C34" s="55" t="s">
        <v>52</v>
      </c>
      <c r="D34" s="56" t="s">
        <v>126</v>
      </c>
      <c r="E34" s="84" t="s">
        <v>127</v>
      </c>
      <c r="F34" s="55" t="s">
        <v>72</v>
      </c>
      <c r="G34" s="61" t="s">
        <v>128</v>
      </c>
      <c r="H34" s="55" t="s">
        <v>85</v>
      </c>
      <c r="I34" s="59">
        <v>0.4</v>
      </c>
      <c r="J34" s="55" t="s">
        <v>71</v>
      </c>
      <c r="K34" s="55"/>
    </row>
    <row r="35" spans="1:11" ht="25.5" hidden="1" x14ac:dyDescent="0.25">
      <c r="A35" s="50">
        <v>30</v>
      </c>
      <c r="B35" s="55" t="s">
        <v>49</v>
      </c>
      <c r="C35" s="55" t="s">
        <v>50</v>
      </c>
      <c r="D35" s="56" t="s">
        <v>129</v>
      </c>
      <c r="E35" s="84">
        <v>1104981269</v>
      </c>
      <c r="F35" s="55" t="s">
        <v>68</v>
      </c>
      <c r="G35" s="61" t="s">
        <v>128</v>
      </c>
      <c r="H35" s="55" t="s">
        <v>79</v>
      </c>
      <c r="I35" s="59">
        <v>0.41</v>
      </c>
      <c r="J35" s="55"/>
      <c r="K35" s="55" t="s">
        <v>71</v>
      </c>
    </row>
  </sheetData>
  <autoFilter ref="A5:K35">
    <filterColumn colId="2">
      <filters>
        <filter val="MANABÍ"/>
        <filter val="SANTO DOMINGO DE LOS TSACHILAS"/>
      </filters>
    </filterColumn>
  </autoFilter>
  <mergeCells count="2">
    <mergeCell ref="B3:K3"/>
    <mergeCell ref="B4:K4"/>
  </mergeCells>
  <pageMargins left="0.7" right="0.7" top="0.75" bottom="0.75" header="0.3" footer="0.3"/>
  <pageSetup scale="5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[1]Hoja2!#REF!</xm:f>
          </x14:formula1>
          <xm:sqref>H24:H25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2"/>
  <sheetViews>
    <sheetView zoomScaleNormal="100" workbookViewId="0">
      <selection activeCell="E17" sqref="E17"/>
    </sheetView>
  </sheetViews>
  <sheetFormatPr baseColWidth="10" defaultRowHeight="15" x14ac:dyDescent="0.25"/>
  <cols>
    <col min="2" max="2" width="24.42578125" customWidth="1"/>
    <col min="3" max="3" width="18.5703125" customWidth="1"/>
  </cols>
  <sheetData>
    <row r="4" spans="1:8" x14ac:dyDescent="0.25">
      <c r="A4" s="140" t="s">
        <v>0</v>
      </c>
      <c r="B4" s="140"/>
      <c r="C4" s="140"/>
      <c r="D4" s="140"/>
      <c r="E4" s="140"/>
      <c r="F4" s="140"/>
      <c r="G4" s="140"/>
      <c r="H4" s="140"/>
    </row>
    <row r="5" spans="1:8" x14ac:dyDescent="0.25">
      <c r="A5" s="140" t="s">
        <v>1</v>
      </c>
      <c r="B5" s="140"/>
      <c r="C5" s="140"/>
      <c r="D5" s="140"/>
      <c r="E5" s="140"/>
      <c r="F5" s="140"/>
      <c r="G5" s="140"/>
      <c r="H5" s="140"/>
    </row>
    <row r="7" spans="1:8" ht="15.75" thickBot="1" x14ac:dyDescent="0.3"/>
    <row r="8" spans="1:8" ht="34.5" customHeight="1" x14ac:dyDescent="0.25">
      <c r="B8" s="1" t="s">
        <v>2</v>
      </c>
      <c r="C8" s="2" t="s">
        <v>3</v>
      </c>
    </row>
    <row r="9" spans="1:8" x14ac:dyDescent="0.25">
      <c r="B9" s="3" t="s">
        <v>4</v>
      </c>
      <c r="C9" s="4">
        <v>3</v>
      </c>
    </row>
    <row r="10" spans="1:8" x14ac:dyDescent="0.25">
      <c r="B10" s="3" t="s">
        <v>5</v>
      </c>
      <c r="C10" s="4">
        <v>1</v>
      </c>
    </row>
    <row r="11" spans="1:8" x14ac:dyDescent="0.25">
      <c r="B11" s="3" t="s">
        <v>6</v>
      </c>
      <c r="C11" s="4">
        <v>21</v>
      </c>
    </row>
    <row r="12" spans="1:8" x14ac:dyDescent="0.25">
      <c r="B12" s="3" t="s">
        <v>7</v>
      </c>
      <c r="C12" s="4">
        <v>59</v>
      </c>
    </row>
    <row r="13" spans="1:8" x14ac:dyDescent="0.25">
      <c r="B13" s="3" t="s">
        <v>8</v>
      </c>
      <c r="C13" s="4">
        <v>0</v>
      </c>
    </row>
    <row r="14" spans="1:8" x14ac:dyDescent="0.25">
      <c r="B14" s="3" t="s">
        <v>9</v>
      </c>
      <c r="C14" s="4">
        <v>0</v>
      </c>
    </row>
    <row r="15" spans="1:8" x14ac:dyDescent="0.25">
      <c r="B15" s="3" t="s">
        <v>10</v>
      </c>
      <c r="C15" s="4">
        <v>1</v>
      </c>
    </row>
    <row r="16" spans="1:8" ht="17.25" customHeight="1" thickBot="1" x14ac:dyDescent="0.3">
      <c r="B16" s="5" t="s">
        <v>11</v>
      </c>
      <c r="C16" s="6">
        <f>SUM(C9:C15)</f>
        <v>85</v>
      </c>
    </row>
    <row r="17" spans="2:3" ht="17.25" customHeight="1" x14ac:dyDescent="0.25">
      <c r="C17" s="7"/>
    </row>
    <row r="18" spans="2:3" ht="17.25" customHeight="1" thickBot="1" x14ac:dyDescent="0.3">
      <c r="C18" s="7"/>
    </row>
    <row r="19" spans="2:3" x14ac:dyDescent="0.25">
      <c r="B19" s="1" t="s">
        <v>12</v>
      </c>
      <c r="C19" s="8" t="s">
        <v>13</v>
      </c>
    </row>
    <row r="20" spans="2:3" x14ac:dyDescent="0.25">
      <c r="B20" s="3" t="s">
        <v>14</v>
      </c>
      <c r="C20" s="4">
        <v>61</v>
      </c>
    </row>
    <row r="21" spans="2:3" x14ac:dyDescent="0.25">
      <c r="B21" s="3" t="s">
        <v>15</v>
      </c>
      <c r="C21" s="4">
        <v>24</v>
      </c>
    </row>
    <row r="22" spans="2:3" ht="15.75" thickBot="1" x14ac:dyDescent="0.3">
      <c r="B22" s="5" t="s">
        <v>11</v>
      </c>
      <c r="C22" s="6">
        <f>SUM(C20:C21)</f>
        <v>85</v>
      </c>
    </row>
  </sheetData>
  <mergeCells count="2">
    <mergeCell ref="A4:H4"/>
    <mergeCell ref="A5:H5"/>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Matriz de Rendición Cuentas</vt:lpstr>
      <vt:lpstr>Movilidad Humana</vt:lpstr>
      <vt:lpstr>Género</vt:lpstr>
      <vt:lpstr>Generacionales</vt:lpstr>
      <vt:lpstr>Discapacidad</vt:lpstr>
      <vt:lpstr>Interculturalidad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user_agro</dc:creator>
  <cp:lastModifiedBy>Usuario</cp:lastModifiedBy>
  <dcterms:created xsi:type="dcterms:W3CDTF">2019-01-25T18:35:48Z</dcterms:created>
  <dcterms:modified xsi:type="dcterms:W3CDTF">2019-01-28T22:19:29Z</dcterms:modified>
</cp:coreProperties>
</file>